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tables/table4.xml" ContentType="application/vnd.openxmlformats-officedocument.spreadsheetml.table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3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ind Farm Database 2020" sheetId="1" state="visible" r:id="rId2"/>
    <sheet name="Regions" sheetId="2" state="visible" r:id="rId3"/>
    <sheet name="Summary" sheetId="3" state="visible" r:id="rId4"/>
  </sheets>
  <definedNames>
    <definedName function="false" hidden="false" localSheetId="1" name="_xlnm.Print_Area" vbProcedure="false">Regions!$A$1:$J$25</definedName>
    <definedName function="false" hidden="false" localSheetId="0" name="_xlnm._FilterDatabase" vbProcedure="false">'Wind Farm Database 2020'!$B$6:$N$6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<sst xmlns="http://schemas.openxmlformats.org/spreadsheetml/2006/main" count="2195" uniqueCount="466">
  <si>
    <t xml:space="preserve">Wind Farms and Projects in Finland 2020</t>
  </si>
  <si>
    <t xml:space="preserve"> </t>
  </si>
  <si>
    <t xml:space="preserve">The database has been updated during January 2020, based on publicly available information and information provided by the owners.</t>
  </si>
  <si>
    <t xml:space="preserve">The information was gathered by Etha Wind.</t>
  </si>
  <si>
    <t xml:space="preserve">Project (Municipality, Project Name)</t>
  </si>
  <si>
    <t xml:space="preserve">Development Phase</t>
  </si>
  <si>
    <t xml:space="preserve">First year of production/Planned start of production</t>
  </si>
  <si>
    <t xml:space="preserve">Min Total MW</t>
  </si>
  <si>
    <t xml:space="preserve">Max Total MW</t>
  </si>
  <si>
    <t xml:space="preserve">Min nr. of Turbines</t>
  </si>
  <si>
    <t xml:space="preserve">Max nr. of Turbines</t>
  </si>
  <si>
    <t xml:space="preserve">Turbine Type</t>
  </si>
  <si>
    <t xml:space="preserve">Owner</t>
  </si>
  <si>
    <t xml:space="preserve">Homepage</t>
  </si>
  <si>
    <t xml:space="preserve">Onshore/Offshore</t>
  </si>
  <si>
    <t xml:space="preserve">Region_FI</t>
  </si>
  <si>
    <t xml:space="preserve">Region_EN</t>
  </si>
  <si>
    <t xml:space="preserve">Region_SV</t>
  </si>
  <si>
    <t xml:space="preserve">Äänekoski, Liimattala</t>
  </si>
  <si>
    <t xml:space="preserve">0 Identified Project / Pre-Screening</t>
  </si>
  <si>
    <t xml:space="preserve">–</t>
  </si>
  <si>
    <t xml:space="preserve">Energiequelle</t>
  </si>
  <si>
    <t xml:space="preserve">http://energiequelle.de/fi</t>
  </si>
  <si>
    <t xml:space="preserve">Onshore</t>
  </si>
  <si>
    <t xml:space="preserve">Keski-Suomi</t>
  </si>
  <si>
    <t xml:space="preserve">Central Finland</t>
  </si>
  <si>
    <t xml:space="preserve">Mellersta Finland</t>
  </si>
  <si>
    <t xml:space="preserve">Akaa, Karhunrahka</t>
  </si>
  <si>
    <t xml:space="preserve">1 Land Use Plan Process Started</t>
  </si>
  <si>
    <t xml:space="preserve">ABO Wind Oy</t>
  </si>
  <si>
    <t xml:space="preserve">https://www.abo-wind.com/fi/toiminta/tuulivoimakehitys/projektit/akaa.html</t>
  </si>
  <si>
    <t xml:space="preserve">Pirkanmaa</t>
  </si>
  <si>
    <t xml:space="preserve">Birkaland</t>
  </si>
  <si>
    <t xml:space="preserve">Alajärvi, Louhukangas</t>
  </si>
  <si>
    <t xml:space="preserve">5 Fully Permitted</t>
  </si>
  <si>
    <t xml:space="preserve">Ilmatar</t>
  </si>
  <si>
    <t xml:space="preserve">http://www.ilmatarwind.fi</t>
  </si>
  <si>
    <t xml:space="preserve">Etelä-Pohjanmaa</t>
  </si>
  <si>
    <t xml:space="preserve">Southern Ostrobothnia</t>
  </si>
  <si>
    <t xml:space="preserve">Södra Österbotten</t>
  </si>
  <si>
    <t xml:space="preserve">Alajärvi, Mäksy</t>
  </si>
  <si>
    <t xml:space="preserve">Alavieska,Tolosperä</t>
  </si>
  <si>
    <t xml:space="preserve">2 EIA Process Ongoing</t>
  </si>
  <si>
    <t xml:space="preserve">TM Voima Oy</t>
  </si>
  <si>
    <t xml:space="preserve">www.tmvoima.fi</t>
  </si>
  <si>
    <t xml:space="preserve">Pohjois-Pohjanmaa</t>
  </si>
  <si>
    <t xml:space="preserve">Northern Ostrobothnia</t>
  </si>
  <si>
    <t xml:space="preserve">Norra Österbotten</t>
  </si>
  <si>
    <t xml:space="preserve">Eckerö Hammarland, Stenarna</t>
  </si>
  <si>
    <t xml:space="preserve">Ålands Vindenergi Andelslag, Ålands Vindkraft Ab, Leovind Ab, Ålands Elandelslag</t>
  </si>
  <si>
    <t xml:space="preserve">https://www.allwinds.ax/langstenarna/</t>
  </si>
  <si>
    <t xml:space="preserve">Ahvenanmaa</t>
  </si>
  <si>
    <t xml:space="preserve">Åland</t>
  </si>
  <si>
    <t xml:space="preserve">Eckerö, Långnabba (I &amp; II)</t>
  </si>
  <si>
    <t xml:space="preserve">Vind AX Ab</t>
  </si>
  <si>
    <t xml:space="preserve">Enontekiö, Lammasoaivi</t>
  </si>
  <si>
    <t xml:space="preserve">Lammasoaivin Voima Oy</t>
  </si>
  <si>
    <t xml:space="preserve">Lappi</t>
  </si>
  <si>
    <t xml:space="preserve">Lapland</t>
  </si>
  <si>
    <t xml:space="preserve">Lappland</t>
  </si>
  <si>
    <t xml:space="preserve">Eurajoki, Auvi</t>
  </si>
  <si>
    <t xml:space="preserve">undisclosed</t>
  </si>
  <si>
    <t xml:space="preserve">Satakunta</t>
  </si>
  <si>
    <t xml:space="preserve">Satakunda</t>
  </si>
  <si>
    <t xml:space="preserve">Haapajärvi Välikangas</t>
  </si>
  <si>
    <t xml:space="preserve">Vestas</t>
  </si>
  <si>
    <t xml:space="preserve">ABO Wind Oy, Infinergies Finland Oy / Luxcara</t>
  </si>
  <si>
    <t xml:space="preserve">https://www.abo-wind.com/fi/toiminta/tuulivoimakehitys/projektit/vaelikangas.html</t>
  </si>
  <si>
    <t xml:space="preserve">Haapajärvi, Pajuperänkangas</t>
  </si>
  <si>
    <t xml:space="preserve">3 EIA Done</t>
  </si>
  <si>
    <t xml:space="preserve">ABO Wind Oy, Infinergies Finland Oy</t>
  </si>
  <si>
    <t xml:space="preserve">https://www.abo-wind.com/fi/toiminta/tuulivoimakehitys/projektit/pajuperaenkangas.html</t>
  </si>
  <si>
    <t xml:space="preserve">Haapavesi, Haapajärvi, Multakaarronneva</t>
  </si>
  <si>
    <t xml:space="preserve">Puhuri Oy</t>
  </si>
  <si>
    <t xml:space="preserve">http://www.puhuri.fi</t>
  </si>
  <si>
    <t xml:space="preserve">Haapavesi, Kärsämäki, Hankilanneva</t>
  </si>
  <si>
    <t xml:space="preserve">6 Under Construction</t>
  </si>
  <si>
    <t xml:space="preserve">Haapavesi, Kesonmäki</t>
  </si>
  <si>
    <t xml:space="preserve">4 Land Use Plan or STR Done</t>
  </si>
  <si>
    <t xml:space="preserve">Haapavesi, Piipsanneva</t>
  </si>
  <si>
    <t xml:space="preserve">Haapavesi, Puutionsaari</t>
  </si>
  <si>
    <t xml:space="preserve">VSB Uusiutuva Energia Suomi Oy</t>
  </si>
  <si>
    <t xml:space="preserve">www.vsb.energy/fi</t>
  </si>
  <si>
    <t xml:space="preserve">Haapavesi, Rahkola</t>
  </si>
  <si>
    <t xml:space="preserve">3 Land Use Plan Proposal</t>
  </si>
  <si>
    <t xml:space="preserve">OX2/TM Voima</t>
  </si>
  <si>
    <t xml:space="preserve">https://www.ox2.com/fi/projects/yhteistyoprojektit-tm-voiman-kanssa/</t>
  </si>
  <si>
    <t xml:space="preserve">Halsua, Halsuan tuulivoimapuisto</t>
  </si>
  <si>
    <t xml:space="preserve">OX2</t>
  </si>
  <si>
    <t xml:space="preserve">https://www.ox2.com/fi/projects/halsua/</t>
  </si>
  <si>
    <t xml:space="preserve">Keski-Pohjanmaa</t>
  </si>
  <si>
    <t xml:space="preserve">Central Ostrobothnia</t>
  </si>
  <si>
    <t xml:space="preserve">Mellersta Österbotten</t>
  </si>
  <si>
    <t xml:space="preserve">Hartola, Kinkkulanmäki</t>
  </si>
  <si>
    <t xml:space="preserve">http://www.ilmatar.fi</t>
  </si>
  <si>
    <t xml:space="preserve">Päijät-Häme</t>
  </si>
  <si>
    <t xml:space="preserve">Päijänne Tavastland     </t>
  </si>
  <si>
    <t xml:space="preserve">Huittinen, Taraskallio</t>
  </si>
  <si>
    <t xml:space="preserve">YIT Rakennus Oy</t>
  </si>
  <si>
    <t xml:space="preserve">https://www.yit.fi/infrapalvelut/laitosrakentaminen/tuulivoima</t>
  </si>
  <si>
    <t xml:space="preserve">Humppila-Urjala, Humppila-Urjala</t>
  </si>
  <si>
    <t xml:space="preserve">Kanta-Häme</t>
  </si>
  <si>
    <t xml:space="preserve">Tavastia Proper</t>
  </si>
  <si>
    <t xml:space="preserve">Egentliga Tavastland</t>
  </si>
  <si>
    <t xml:space="preserve">Hyrynsalmi, Illevaara</t>
  </si>
  <si>
    <t xml:space="preserve">https://www.abo-wind.com/fi/toiminta/tuulivoimakehitys/projektit/illevaara.html</t>
  </si>
  <si>
    <t xml:space="preserve">Kainuu</t>
  </si>
  <si>
    <t xml:space="preserve">Kajanaland</t>
  </si>
  <si>
    <t xml:space="preserve">Hyrynsalmi, Kivivaara-Peuravaara 4</t>
  </si>
  <si>
    <t xml:space="preserve">Metsähallitus</t>
  </si>
  <si>
    <t xml:space="preserve">http://www.metsa.fi/kivivaara-peuravaara-hyrynsalmi-ja-suomussalmi</t>
  </si>
  <si>
    <t xml:space="preserve">Hyrynsalmi, Lumivaara</t>
  </si>
  <si>
    <t xml:space="preserve">Ii, Iin Yli-Olhavan tuulivoimahanke</t>
  </si>
  <si>
    <t xml:space="preserve">Megatuuli Oy</t>
  </si>
  <si>
    <t xml:space="preserve">https://www.megatuuli.fi/</t>
  </si>
  <si>
    <t xml:space="preserve">Ii, Isokangas</t>
  </si>
  <si>
    <t xml:space="preserve">TuuliWatti Oy</t>
  </si>
  <si>
    <t xml:space="preserve">http://www.tuuliwatti.fi</t>
  </si>
  <si>
    <t xml:space="preserve">Ii, Ollinkorpi</t>
  </si>
  <si>
    <t xml:space="preserve">Ii, Pahkakoski</t>
  </si>
  <si>
    <t xml:space="preserve">Enercon</t>
  </si>
  <si>
    <t xml:space="preserve">Pahkakosken Energia Oy</t>
  </si>
  <si>
    <t xml:space="preserve">Ii, Palokangas (Onkalo III)</t>
  </si>
  <si>
    <t xml:space="preserve">Ii, Suurhiekan merituulipuisto</t>
  </si>
  <si>
    <t xml:space="preserve">wpd Finland (Suurhiekka Offshore)</t>
  </si>
  <si>
    <t xml:space="preserve">http://www.wpd-finland.com/fi/tuulivoimaprojektit/merituulivoima/li-suurhiekka.html</t>
  </si>
  <si>
    <t xml:space="preserve">Offshore</t>
  </si>
  <si>
    <t xml:space="preserve">Iitti, Perheniemi</t>
  </si>
  <si>
    <t xml:space="preserve">NWE Sales Oy</t>
  </si>
  <si>
    <t xml:space="preserve">http://www.nwesales.fi/fin/</t>
  </si>
  <si>
    <t xml:space="preserve">Pohjois-Savo</t>
  </si>
  <si>
    <t xml:space="preserve">Northern Savonia</t>
  </si>
  <si>
    <t xml:space="preserve">Norra Savolax</t>
  </si>
  <si>
    <t xml:space="preserve">Inkoo / Raasepori</t>
  </si>
  <si>
    <t xml:space="preserve">Suomen Merituuli Oy</t>
  </si>
  <si>
    <t xml:space="preserve">http://www.suomenmerituuli.fi</t>
  </si>
  <si>
    <t xml:space="preserve">Uusimaa</t>
  </si>
  <si>
    <t xml:space="preserve">Nyland</t>
  </si>
  <si>
    <t xml:space="preserve">Isojoki, Lakiakangas I, Phase II</t>
  </si>
  <si>
    <t xml:space="preserve">CPC Lakiakangas 1 Oy</t>
  </si>
  <si>
    <t xml:space="preserve">www.cpc-germania.com</t>
  </si>
  <si>
    <t xml:space="preserve">Isojoki, Mikonkeidas</t>
  </si>
  <si>
    <t xml:space="preserve">Energiequelle </t>
  </si>
  <si>
    <t xml:space="preserve">Isokyrö, Kattiharju</t>
  </si>
  <si>
    <t xml:space="preserve">PROKON Wind Energy Finland</t>
  </si>
  <si>
    <t xml:space="preserve">http://www.prokonfinland.fi</t>
  </si>
  <si>
    <t xml:space="preserve">Pohjanmaa</t>
  </si>
  <si>
    <t xml:space="preserve">Ostrobothnia</t>
  </si>
  <si>
    <t xml:space="preserve">Österbotten</t>
  </si>
  <si>
    <t xml:space="preserve">Isosuo-Arkkuinsuo, Punkalaidun (ent. omistaja YIT+Ilmatar)</t>
  </si>
  <si>
    <t xml:space="preserve">Joensuu ja Kontiolahti, Ilvesvaara</t>
  </si>
  <si>
    <t xml:space="preserve">Hafmex</t>
  </si>
  <si>
    <t xml:space="preserve">https://www.hafmex.fi/</t>
  </si>
  <si>
    <t xml:space="preserve">Pohjois-Karjala</t>
  </si>
  <si>
    <t xml:space="preserve">North Karelia</t>
  </si>
  <si>
    <t xml:space="preserve">Norra Karelen</t>
  </si>
  <si>
    <t xml:space="preserve">Juuka, Suuri Piilovaara-Ronsta</t>
  </si>
  <si>
    <t xml:space="preserve">Hafmex Oy</t>
  </si>
  <si>
    <t xml:space="preserve">Jyväskylä, Salola</t>
  </si>
  <si>
    <t xml:space="preserve">Salola Wind Park Oy</t>
  </si>
  <si>
    <t xml:space="preserve">Kaavi, Maarianvaara</t>
  </si>
  <si>
    <t xml:space="preserve">Kajaani, Kivikangas</t>
  </si>
  <si>
    <t xml:space="preserve">Kajaani, Piiparinmäki-Murtomäki (Pyhäntä, Kajaani, Vieremä)</t>
  </si>
  <si>
    <t xml:space="preserve">Vestas V150 with 155 m tower</t>
  </si>
  <si>
    <t xml:space="preserve">Kalajoki, Juurakko</t>
  </si>
  <si>
    <t xml:space="preserve">Kalajoki, Kannus, Kokkola - Mutkalampi</t>
  </si>
  <si>
    <t xml:space="preserve">Kalajoki, Läntinen</t>
  </si>
  <si>
    <t xml:space="preserve">Vestas/Nordex/SiemensGamesas/GE</t>
  </si>
  <si>
    <t xml:space="preserve">Winda Power Oy</t>
  </si>
  <si>
    <t xml:space="preserve">www.winda.fi</t>
  </si>
  <si>
    <t xml:space="preserve">Kalajoki, Torvenkylä</t>
  </si>
  <si>
    <t xml:space="preserve">Kannonkoski</t>
  </si>
  <si>
    <t xml:space="preserve">ABO Wind</t>
  </si>
  <si>
    <t xml:space="preserve">Kannus, Kaukasenneva</t>
  </si>
  <si>
    <t xml:space="preserve">Kannus, Kuuronkallio</t>
  </si>
  <si>
    <t xml:space="preserve">wpd Finland Oy</t>
  </si>
  <si>
    <t xml:space="preserve">http://www.wpd-finland.com/fi/tuulivoimaprojektit/maatuulivoima/kannus-kuuronkallio.html</t>
  </si>
  <si>
    <t xml:space="preserve">Karijoki, Isojoki, Rajamäenkylä</t>
  </si>
  <si>
    <t xml:space="preserve">http://www.ox2.com/fi/suositukset-ja-hankkeet/hankkeet-suomessa/suunnitteilla/</t>
  </si>
  <si>
    <t xml:space="preserve">Karstula, Koiramäki</t>
  </si>
  <si>
    <t xml:space="preserve">Greenwatt Oy</t>
  </si>
  <si>
    <t xml:space="preserve">Karstula, Korkeakangas (Vihisuo)</t>
  </si>
  <si>
    <t xml:space="preserve">Nordex, N149</t>
  </si>
  <si>
    <t xml:space="preserve">Karstula, Mustalamminmäki</t>
  </si>
  <si>
    <t xml:space="preserve">Karvia, Jäkäläkangas</t>
  </si>
  <si>
    <t xml:space="preserve">Alkkian Energia Oy</t>
  </si>
  <si>
    <t xml:space="preserve">Kauhajoki, Riuttakallio</t>
  </si>
  <si>
    <t xml:space="preserve">Lagerwey Development Oy</t>
  </si>
  <si>
    <t xml:space="preserve">Kauhajoki, Suolakangas</t>
  </si>
  <si>
    <t xml:space="preserve">Vöyrinkangas Wind Farm Oy</t>
  </si>
  <si>
    <t xml:space="preserve">Kauhava, Salo-Ylikoski</t>
  </si>
  <si>
    <t xml:space="preserve">Tuuliveikot Oy</t>
  </si>
  <si>
    <t xml:space="preserve">Kauhava, Suolineva</t>
  </si>
  <si>
    <t xml:space="preserve">Windfellows Oy</t>
  </si>
  <si>
    <t xml:space="preserve">Kemiönsaari, Nordanå-LövBöle</t>
  </si>
  <si>
    <t xml:space="preserve">(EFE) Egentliga Finlands Energi Ab, Varsinais-Suomen Energia</t>
  </si>
  <si>
    <t xml:space="preserve">http://www.efe.fi/</t>
  </si>
  <si>
    <t xml:space="preserve">Varsinais-Suomi</t>
  </si>
  <si>
    <t xml:space="preserve">Southwest Finland</t>
  </si>
  <si>
    <t xml:space="preserve">Egentliga Finland</t>
  </si>
  <si>
    <t xml:space="preserve">Keuruu, Ampiala Penkkisuo</t>
  </si>
  <si>
    <t xml:space="preserve">Keuruu, Pihlajavesi Ahvenneva</t>
  </si>
  <si>
    <t xml:space="preserve">Kinnula, Hautakangas</t>
  </si>
  <si>
    <t xml:space="preserve">Korsnäs, Södra &amp; Norra Poikel</t>
  </si>
  <si>
    <t xml:space="preserve">Fortum, Eno Energy</t>
  </si>
  <si>
    <t xml:space="preserve">Kotka, Kotkasaari</t>
  </si>
  <si>
    <t xml:space="preserve">Kotkamills Oy</t>
  </si>
  <si>
    <t xml:space="preserve">Kymenlaakso</t>
  </si>
  <si>
    <t xml:space="preserve">Kymmenedalen</t>
  </si>
  <si>
    <t xml:space="preserve">Kotka, Rankin matalikko</t>
  </si>
  <si>
    <t xml:space="preserve">Kotkan Energia Oy</t>
  </si>
  <si>
    <t xml:space="preserve">http://www.kotkanenergia.fi/</t>
  </si>
  <si>
    <t xml:space="preserve">Kotka, Sunila, Karhulanniemi ja Hietasen teollisuusalue</t>
  </si>
  <si>
    <t xml:space="preserve">SG-Power Oy, Kotkan kaupunki</t>
  </si>
  <si>
    <t xml:space="preserve">Kristiinankanpunki, Isojoki, Lakiakangas II</t>
  </si>
  <si>
    <t xml:space="preserve">CPC Finland Oy</t>
  </si>
  <si>
    <t xml:space="preserve">Kristiinankaupunki, Lappfjärd</t>
  </si>
  <si>
    <t xml:space="preserve">Kristiinankaupunki, Lappfjärd - Dagsmark</t>
  </si>
  <si>
    <t xml:space="preserve">Kristiinankaupunki, Pohjoinen</t>
  </si>
  <si>
    <t xml:space="preserve">2 Land Use Plan Draft</t>
  </si>
  <si>
    <t xml:space="preserve">Fortum</t>
  </si>
  <si>
    <t xml:space="preserve">Kristiinankaupunki, Siipyy</t>
  </si>
  <si>
    <t xml:space="preserve">Kristiinankaupunki, Uttermossa</t>
  </si>
  <si>
    <t xml:space="preserve">EPV Tuulivoima Oy</t>
  </si>
  <si>
    <t xml:space="preserve">http://www.epvtuulivoima.fi</t>
  </si>
  <si>
    <t xml:space="preserve">Kristiinankaupunki, Västervik</t>
  </si>
  <si>
    <t xml:space="preserve">Triventus Västervik Vind Ab</t>
  </si>
  <si>
    <t xml:space="preserve">Kristiinankaupunki,Tiukka (Tjöck)</t>
  </si>
  <si>
    <t xml:space="preserve">Nykarleby Vindpark Ab</t>
  </si>
  <si>
    <t xml:space="preserve">Kumlinge, Östra Skärgården</t>
  </si>
  <si>
    <t xml:space="preserve">Ålands Vindandelslag, Ålands Vindkraft Ab, Leovind Ab</t>
  </si>
  <si>
    <t xml:space="preserve">https://www.allwinds.ax</t>
  </si>
  <si>
    <t xml:space="preserve">Kuopio, Palonen</t>
  </si>
  <si>
    <t xml:space="preserve">Tornator Oyj</t>
  </si>
  <si>
    <t xml:space="preserve">https://www.tornator.fi/</t>
  </si>
  <si>
    <t xml:space="preserve">Kurikka, Kalistanneva</t>
  </si>
  <si>
    <t xml:space="preserve">Kurikka, Matkussaari</t>
  </si>
  <si>
    <t xml:space="preserve">Kurikka, Ponsivuori</t>
  </si>
  <si>
    <t xml:space="preserve">https://www.ox2.com/fi/projekt/ponsivuori/</t>
  </si>
  <si>
    <t xml:space="preserve">Kurikka, Rasakangas</t>
  </si>
  <si>
    <t xml:space="preserve">Kurikka, Rustari</t>
  </si>
  <si>
    <t xml:space="preserve">http://www.metsa.fi/rustari-kurikka</t>
  </si>
  <si>
    <t xml:space="preserve">Kurikka, Saunamaa</t>
  </si>
  <si>
    <t xml:space="preserve">Saunamaa Wind Farm Oy</t>
  </si>
  <si>
    <t xml:space="preserve">Kuusamo, Maaninka</t>
  </si>
  <si>
    <t xml:space="preserve">Kuusamo, Olkimaanvaara</t>
  </si>
  <si>
    <t xml:space="preserve">Kyyjärvi, Hallakangas</t>
  </si>
  <si>
    <t xml:space="preserve">Kyyjärvi, Leppineva</t>
  </si>
  <si>
    <t xml:space="preserve">WestWind Oy</t>
  </si>
  <si>
    <t xml:space="preserve">Kyyjärvi, Peuralinna</t>
  </si>
  <si>
    <t xml:space="preserve">Suomen Hyötytuuli Oy</t>
  </si>
  <si>
    <t xml:space="preserve">Laihia, Rajavuori</t>
  </si>
  <si>
    <t xml:space="preserve">Lappajärvi, Iso Saapasneva</t>
  </si>
  <si>
    <t xml:space="preserve">https://www.abo-wind.com/fi/toiminta/tuulivoimakehitys/projektit/lappajaervi.html</t>
  </si>
  <si>
    <t xml:space="preserve">Lemi, Rutaho</t>
  </si>
  <si>
    <t xml:space="preserve">Etelä-Karjala</t>
  </si>
  <si>
    <t xml:space="preserve">South Karelia</t>
  </si>
  <si>
    <t xml:space="preserve">Södra Karelen</t>
  </si>
  <si>
    <t xml:space="preserve">Lestijärvi, Lestijärvi</t>
  </si>
  <si>
    <t xml:space="preserve">Liminka, Hirvineva</t>
  </si>
  <si>
    <t xml:space="preserve">Liminka, Kantoselkä</t>
  </si>
  <si>
    <t xml:space="preserve">Liperi, Korpivaara</t>
  </si>
  <si>
    <t xml:space="preserve">Loviisa, Tetom</t>
  </si>
  <si>
    <t xml:space="preserve">Loviisa, Vanhakylä</t>
  </si>
  <si>
    <t xml:space="preserve">Suomen Tuulivoima Oy</t>
  </si>
  <si>
    <t xml:space="preserve">www.suomentuulivoima.fi</t>
  </si>
  <si>
    <t xml:space="preserve">Lumijoki, Selkämatala/Nälkämatala</t>
  </si>
  <si>
    <t xml:space="preserve">Pakastuuli Oy</t>
  </si>
  <si>
    <t xml:space="preserve">Maalahti, Juthskogen</t>
  </si>
  <si>
    <t xml:space="preserve">JWP Juthskog Wind Park Ab</t>
  </si>
  <si>
    <t xml:space="preserve">Maalahti, Korsnäs, Molpe-Petalax-Granskog</t>
  </si>
  <si>
    <t xml:space="preserve">Maalahti, Långmossa</t>
  </si>
  <si>
    <t xml:space="preserve">https://www.ox2.com/fi/projekt/langmossa/</t>
  </si>
  <si>
    <t xml:space="preserve">Maalahti, Ribäcken</t>
  </si>
  <si>
    <t xml:space="preserve">https://www.ox2.com/fi/projekt/ribacken/</t>
  </si>
  <si>
    <t xml:space="preserve">Maalahti, Takanebacken</t>
  </si>
  <si>
    <t xml:space="preserve">Marttila, Verhonkulma</t>
  </si>
  <si>
    <t xml:space="preserve">Merikarvia, Köörtilä</t>
  </si>
  <si>
    <t xml:space="preserve">Merikarvia, Korpi-Matti</t>
  </si>
  <si>
    <t xml:space="preserve">Suomen Hyötytuuli, EPV, TuuliWatti</t>
  </si>
  <si>
    <t xml:space="preserve">http://www.hyotytuuli.fi/</t>
  </si>
  <si>
    <t xml:space="preserve">Merikarvia, Korvenneva</t>
  </si>
  <si>
    <t xml:space="preserve">Mustasaari, Vaasa, Merkkikallio</t>
  </si>
  <si>
    <t xml:space="preserve">Mynämäki ja Laitila, Kolsa-Juvansuo</t>
  </si>
  <si>
    <t xml:space="preserve">https://www.abo-wind.com/fi/toiminta/tuulivoimakehitys/projektit/kolsa-juvansuo.html</t>
  </si>
  <si>
    <t xml:space="preserve">Närpiö Bredåsen</t>
  </si>
  <si>
    <t xml:space="preserve">Närpiö, Björkliden</t>
  </si>
  <si>
    <t xml:space="preserve">Närpiö, Hedet</t>
  </si>
  <si>
    <t xml:space="preserve">Nordex N149</t>
  </si>
  <si>
    <t xml:space="preserve">Närpiö, Kalax</t>
  </si>
  <si>
    <t xml:space="preserve">Vestas, V150</t>
  </si>
  <si>
    <t xml:space="preserve">Närpiö, Norrskogen</t>
  </si>
  <si>
    <t xml:space="preserve">Närpiö, Pirttikylä</t>
  </si>
  <si>
    <t xml:space="preserve">Pörtom Vindkraft Ab</t>
  </si>
  <si>
    <t xml:space="preserve">Närpiö, Pjelax-Böle</t>
  </si>
  <si>
    <t xml:space="preserve">Nikara, Multia</t>
  </si>
  <si>
    <t xml:space="preserve">Nivala, Kukonaho</t>
  </si>
  <si>
    <t xml:space="preserve">Nykarleby, Kröpuln</t>
  </si>
  <si>
    <t xml:space="preserve">Oulainen, Hautakangas</t>
  </si>
  <si>
    <t xml:space="preserve">Tuulivoimayhtiö Pohjola Oy</t>
  </si>
  <si>
    <t xml:space="preserve">Oulainen, Karahka</t>
  </si>
  <si>
    <t xml:space="preserve">Oulainen, Maaselänkangas</t>
  </si>
  <si>
    <t xml:space="preserve">http://www.wpd-finland.com/fi/tuulivoimaprojektit/maatuulivoima/oulainen-maaselaenkangas.html</t>
  </si>
  <si>
    <t xml:space="preserve">Oulainen, Ojalan tehdasalue</t>
  </si>
  <si>
    <t xml:space="preserve">Aimo Ojala</t>
  </si>
  <si>
    <t xml:space="preserve">Oulu, Ketunmaankangas</t>
  </si>
  <si>
    <t xml:space="preserve">Paimio, Salo, Huso, Pöylä</t>
  </si>
  <si>
    <t xml:space="preserve">Pedersöre, Mastbacka</t>
  </si>
  <si>
    <t xml:space="preserve">Esse Vind Ab</t>
  </si>
  <si>
    <t xml:space="preserve">Pello, Palovaara</t>
  </si>
  <si>
    <t xml:space="preserve">http://www.wpd-finland.com/fi/tuulivoimaprojektit/maatuulivoima/palovaara-ja-ahkiovaara-pello/palovaaran-ja-ahkiovaaran-yva-menettely.html</t>
  </si>
  <si>
    <t xml:space="preserve">Perho, Alajoki</t>
  </si>
  <si>
    <t xml:space="preserve">Pieksämäki, Niinimäki</t>
  </si>
  <si>
    <t xml:space="preserve">http://tuulipuistot.fi/?page_id=128</t>
  </si>
  <si>
    <t xml:space="preserve">Etelä-Savo</t>
  </si>
  <si>
    <t xml:space="preserve">Southern Savonia</t>
  </si>
  <si>
    <t xml:space="preserve">Södra Savolax</t>
  </si>
  <si>
    <t xml:space="preserve">Pihtipudas, Ilosjoki</t>
  </si>
  <si>
    <t xml:space="preserve">ABO Wind Oy, Winda Invest Oy / Luxcara</t>
  </si>
  <si>
    <t xml:space="preserve">https://www.abo-wind.com/fi/toiminta/tuulivoimakehitys/projektit/pihtipudas.html</t>
  </si>
  <si>
    <t xml:space="preserve">Pori ja Eurajoki, Oosinselkä</t>
  </si>
  <si>
    <t xml:space="preserve">Suomen Hyötytuuli, Tuuliwatti</t>
  </si>
  <si>
    <t xml:space="preserve">Pori, Ahlaisten Lammi</t>
  </si>
  <si>
    <t xml:space="preserve">Satawind Oy</t>
  </si>
  <si>
    <t xml:space="preserve">Pori, Tahkoluodon merituulipuiston laajennus</t>
  </si>
  <si>
    <t xml:space="preserve">Pori, Tahkoluodon satama</t>
  </si>
  <si>
    <t xml:space="preserve">Posio, Murtotuuli</t>
  </si>
  <si>
    <t xml:space="preserve">Taaleri Pääomarahastot Oy</t>
  </si>
  <si>
    <t xml:space="preserve">www.taalerienergia.com</t>
  </si>
  <si>
    <t xml:space="preserve">Pudasjärvi, Tolpanvaara</t>
  </si>
  <si>
    <t xml:space="preserve">Metsähallitus (Vuokrattu Enefit Green)</t>
  </si>
  <si>
    <t xml:space="preserve">Pyhäjärvi, Murtomäki</t>
  </si>
  <si>
    <t xml:space="preserve">Pyhäjärvi, Vuohtomäki</t>
  </si>
  <si>
    <t xml:space="preserve">Pyhäjoki, Karhunnevankangas</t>
  </si>
  <si>
    <t xml:space="preserve">http://www.wpd-finland.com</t>
  </si>
  <si>
    <t xml:space="preserve">Pyhäjoki, Maukarinkangas</t>
  </si>
  <si>
    <t xml:space="preserve">Pyhäjoki, Oltava</t>
  </si>
  <si>
    <t xml:space="preserve">Nordex</t>
  </si>
  <si>
    <t xml:space="preserve">Pyhäjoki, Paltusmäki</t>
  </si>
  <si>
    <t xml:space="preserve">Lagerwey L147</t>
  </si>
  <si>
    <t xml:space="preserve">Pyhäjoki, Parhalahti Itä</t>
  </si>
  <si>
    <t xml:space="preserve">Pyhäjoki, Parhalahti Itä enlargement</t>
  </si>
  <si>
    <t xml:space="preserve">Pyhäjoki, Polusjärvi</t>
  </si>
  <si>
    <t xml:space="preserve">Pyhäjoki, Puskakorvenkallio</t>
  </si>
  <si>
    <t xml:space="preserve">Smart Windpower Oy (Puskakorven Tuulivoima Oy)</t>
  </si>
  <si>
    <t xml:space="preserve">http://www.smartwind.fi</t>
  </si>
  <si>
    <t xml:space="preserve">Raahe ja Pyhäjoki, Ulkonahkiainen</t>
  </si>
  <si>
    <t xml:space="preserve">Raahe ja Siikajoki, Mastokangas</t>
  </si>
  <si>
    <t xml:space="preserve">Tuulikolmio Oy</t>
  </si>
  <si>
    <t xml:space="preserve">http://www.tuulikolmio.fi</t>
  </si>
  <si>
    <t xml:space="preserve">Raahe, Hummastinvaara</t>
  </si>
  <si>
    <t xml:space="preserve">Raahe, Ketunperä</t>
  </si>
  <si>
    <t xml:space="preserve">EIA approved</t>
  </si>
  <si>
    <t xml:space="preserve">Raahe, Kopsa III</t>
  </si>
  <si>
    <t xml:space="preserve">http://www.puhuri.fi/kopsa-iii.html</t>
  </si>
  <si>
    <t xml:space="preserve">Raahe, Maanahkiainen</t>
  </si>
  <si>
    <t xml:space="preserve">Rajakiiri Oy</t>
  </si>
  <si>
    <t xml:space="preserve">http://www.rajakiiri.fi</t>
  </si>
  <si>
    <t xml:space="preserve">Raahe, Raahe</t>
  </si>
  <si>
    <t xml:space="preserve">Raahen Tuulivoima Consulting Oy</t>
  </si>
  <si>
    <t xml:space="preserve">Raahe, Yhteinenkangas</t>
  </si>
  <si>
    <t xml:space="preserve">Rautalampi, Tervalamminvuori</t>
  </si>
  <si>
    <t xml:space="preserve">Rovaniemi, Kuusiselkä</t>
  </si>
  <si>
    <t xml:space="preserve">Tuulialfa Oy</t>
  </si>
  <si>
    <t xml:space="preserve">http://www.tuulialfa.fi/</t>
  </si>
  <si>
    <t xml:space="preserve">Saarijärvi, Haapalamminkangas</t>
  </si>
  <si>
    <t xml:space="preserve">Saarijärvi, Soidinmäki and enlargement</t>
  </si>
  <si>
    <t xml:space="preserve">Tuulivoimapuisto Soidinmäki Oy</t>
  </si>
  <si>
    <t xml:space="preserve">Säkylä, Korpilevonmäki</t>
  </si>
  <si>
    <t xml:space="preserve">Korpilevo Wind Ab Oy</t>
  </si>
  <si>
    <t xml:space="preserve">Salla, Kemijärvi, Nuolivaara</t>
  </si>
  <si>
    <t xml:space="preserve">Salla, Portti</t>
  </si>
  <si>
    <t xml:space="preserve">Salo, Näsenkartano</t>
  </si>
  <si>
    <t xml:space="preserve">Sastamala, Suodenniemi</t>
  </si>
  <si>
    <t xml:space="preserve">PT-Wind Oy</t>
  </si>
  <si>
    <t xml:space="preserve">http://www.pt-wind.fi/</t>
  </si>
  <si>
    <t xml:space="preserve">Sievi, Jakoistenkallio /Jokikylä</t>
  </si>
  <si>
    <t xml:space="preserve">https://www.abo-wind.com/fi/toiminta/tuulivoimakehitys/projektit/sievi.html</t>
  </si>
  <si>
    <t xml:space="preserve">Sievi, Puutikankangas</t>
  </si>
  <si>
    <t xml:space="preserve">Sievi, Tuppuraneva</t>
  </si>
  <si>
    <t xml:space="preserve">Siikajoki, Isoneva</t>
  </si>
  <si>
    <t xml:space="preserve">Intercon-Energy Oy</t>
  </si>
  <si>
    <t xml:space="preserve">https://www.intercon-energy.com/</t>
  </si>
  <si>
    <t xml:space="preserve">Siikajoki, Isoneva II</t>
  </si>
  <si>
    <t xml:space="preserve">Intercon Energy Oy</t>
  </si>
  <si>
    <t xml:space="preserve">Siikajoki, Kangastuuli</t>
  </si>
  <si>
    <t xml:space="preserve">https://www.elpower.fi</t>
  </si>
  <si>
    <t xml:space="preserve">Siikajoki, Kangastuuli II</t>
  </si>
  <si>
    <t xml:space="preserve">Siikajoki, Karhukangas</t>
  </si>
  <si>
    <t xml:space="preserve">Siikajoki, Navettakangas</t>
  </si>
  <si>
    <t xml:space="preserve">Siikalatva, Kokkoneva</t>
  </si>
  <si>
    <t xml:space="preserve">https://www.abo-wind.com/fi/toiminta/tuulivoimakehitys/projektit/kokkoneva.html</t>
  </si>
  <si>
    <t xml:space="preserve">Simo Leipiö III</t>
  </si>
  <si>
    <t xml:space="preserve">Simo, Tikkala - Seipimäki</t>
  </si>
  <si>
    <t xml:space="preserve">http://www.rajakiiri.fi/</t>
  </si>
  <si>
    <t xml:space="preserve">Soini / Ähtäri, Kimpilamminkangas</t>
  </si>
  <si>
    <t xml:space="preserve">Soini, Isokangas</t>
  </si>
  <si>
    <t xml:space="preserve">Soini, Konttisuo</t>
  </si>
  <si>
    <t xml:space="preserve">Soini, Korkeamaa</t>
  </si>
  <si>
    <t xml:space="preserve">SABA Wind Oy Ab</t>
  </si>
  <si>
    <t xml:space="preserve">Soini, Loukkusaari</t>
  </si>
  <si>
    <t xml:space="preserve">Soini, Pesola</t>
  </si>
  <si>
    <t xml:space="preserve">Somero, Palmanharju</t>
  </si>
  <si>
    <t xml:space="preserve">Sysmä, Rekolanvuori</t>
  </si>
  <si>
    <t xml:space="preserve">Päijänne Tavastland</t>
  </si>
  <si>
    <t xml:space="preserve">Tammela, Forssa, Kiimassuo</t>
  </si>
  <si>
    <t xml:space="preserve">Voimavapriikki Oy</t>
  </si>
  <si>
    <t xml:space="preserve">http://www.voimavapriikki.fi</t>
  </si>
  <si>
    <t xml:space="preserve">Tervola, Hevosselkä</t>
  </si>
  <si>
    <t xml:space="preserve">Tervola, Löylyvaara</t>
  </si>
  <si>
    <t xml:space="preserve">Teuva, Paskoonharju, Phase II</t>
  </si>
  <si>
    <t xml:space="preserve">Teuva, Ristiharjunkalliot</t>
  </si>
  <si>
    <t xml:space="preserve">3 STR Process Ongoing</t>
  </si>
  <si>
    <t xml:space="preserve">Toholampi, Länsi</t>
  </si>
  <si>
    <t xml:space="preserve">http://www.wpd-finland.com/fi/tuulivoimaprojektit/maatuulivoima/laensi-toholampi.html</t>
  </si>
  <si>
    <t xml:space="preserve">Toholampi-Lestijärvi</t>
  </si>
  <si>
    <t xml:space="preserve">http://www.wpd-finland.com/fi/tuulivoimaprojektit/maatuulivoima/toholampi-lestijaervi.html</t>
  </si>
  <si>
    <t xml:space="preserve">Tornio, Karhakkamaa</t>
  </si>
  <si>
    <t xml:space="preserve">http://www.tuuliwatti.fi/tuulipuistot</t>
  </si>
  <si>
    <t xml:space="preserve">Tornio, Röyttä, Merituulivoimahanke Kiiri</t>
  </si>
  <si>
    <t xml:space="preserve">Utajärvi, Maaselkä</t>
  </si>
  <si>
    <t xml:space="preserve">http://tuulipuistot.fi/?page_id=28</t>
  </si>
  <si>
    <t xml:space="preserve">Utajärvi, Pahkavaara</t>
  </si>
  <si>
    <t xml:space="preserve">http://tuulipuistot.fi/?page_id=33</t>
  </si>
  <si>
    <t xml:space="preserve">Uusikaarlepyy, Björkbacken</t>
  </si>
  <si>
    <t xml:space="preserve">Uusikaarlepyy, Storbötet 2</t>
  </si>
  <si>
    <t xml:space="preserve">Uusikaarlepyy, Vöyri, Sandbacka</t>
  </si>
  <si>
    <t xml:space="preserve">Svevind</t>
  </si>
  <si>
    <t xml:space="preserve">http://svevind.se/</t>
  </si>
  <si>
    <t xml:space="preserve">Vaala, Metsälamminkangas</t>
  </si>
  <si>
    <t xml:space="preserve">https://www.ox2.com/fi/projects/metsalamminkangas/</t>
  </si>
  <si>
    <t xml:space="preserve">Vaala, Naulakangas</t>
  </si>
  <si>
    <t xml:space="preserve">Vaala, Pitkäsuo</t>
  </si>
  <si>
    <t xml:space="preserve">Vesanto, Honkamäen tuulivoimahanke (Oinaskylä)</t>
  </si>
  <si>
    <t xml:space="preserve">Tuulivoimapuisto Vöyrinkangas Oy</t>
  </si>
  <si>
    <t xml:space="preserve">Veteli, Löytöneva</t>
  </si>
  <si>
    <t xml:space="preserve">Vetelin Tuulivoima Oy</t>
  </si>
  <si>
    <t xml:space="preserve">https://www.venergia.fi/yritys/vetelin-tuulivoima-oy/</t>
  </si>
  <si>
    <t xml:space="preserve">Viitasaari, Sikamäki</t>
  </si>
  <si>
    <t xml:space="preserve">Vöyri, Lålax</t>
  </si>
  <si>
    <t xml:space="preserve">Amperax</t>
  </si>
  <si>
    <t xml:space="preserve">Amperax Energie GmbH</t>
  </si>
  <si>
    <t xml:space="preserve">Vöyri, Lotlax</t>
  </si>
  <si>
    <t xml:space="preserve">Vöyri, Storbacken</t>
  </si>
  <si>
    <t xml:space="preserve">https://www.ox2.com/fi/projects/storbacken/</t>
  </si>
  <si>
    <t xml:space="preserve">Vöyri, Storbötet 1</t>
  </si>
  <si>
    <t xml:space="preserve">Ylitornio, Reväsvaara</t>
  </si>
  <si>
    <t xml:space="preserve">Ylivieska, Hirvineva</t>
  </si>
  <si>
    <t xml:space="preserve">Ylivieska, Pajukoski II</t>
  </si>
  <si>
    <t xml:space="preserve">Ylivieska, Tuomiperä</t>
  </si>
  <si>
    <t xml:space="preserve">Ylivieska, Urakkaneva</t>
  </si>
  <si>
    <t xml:space="preserve">https://www.abo-wind.com/fi/toiminta/tuulivoimakehitys/projektit/urakkaneva.html</t>
  </si>
  <si>
    <t xml:space="preserve">Ypyjä, Humppila, Tyrinselkä II</t>
  </si>
  <si>
    <t xml:space="preserve">Tuulivoimapuisto Tyrinselkä Oy</t>
  </si>
  <si>
    <t xml:space="preserve">Maakunta</t>
  </si>
  <si>
    <t xml:space="preserve">Region</t>
  </si>
  <si>
    <t xml:space="preserve">Projects</t>
  </si>
  <si>
    <t xml:space="preserve">Projects, %</t>
  </si>
  <si>
    <t xml:space="preserve">MW</t>
  </si>
  <si>
    <t xml:space="preserve">MW, %</t>
  </si>
  <si>
    <t xml:space="preserve">Turbines</t>
  </si>
  <si>
    <t xml:space="preserve">Turbines, %</t>
  </si>
  <si>
    <t xml:space="preserve">Lappi </t>
  </si>
  <si>
    <t xml:space="preserve">Yhteensä</t>
  </si>
  <si>
    <t xml:space="preserve">In Total</t>
  </si>
  <si>
    <t xml:space="preserve">WTG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</si>
</sst>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"/>
    <numFmt numFmtId="166" formatCode="0\ %"/>
    <numFmt numFmtId="167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7030A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sz val="11"/>
      <color rgb="FF0000FF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3346" displayName="Table13346" ref="B6:Q218" headerRowCount="1" totalsRowCount="0" totalsRowShown="0">
  <autoFilter ref="B6:Q218"/>
  <tableColumns count="16">
    <tableColumn id="1" name="Project (Municipality, Project Name)"/>
    <tableColumn id="2" name="Development Phase"/>
    <tableColumn id="3" name="First year of production/Planned start of production"/>
    <tableColumn id="4" name="Min Total MW"/>
    <tableColumn id="5" name="Sarake5"/>
    <tableColumn id="6" name="Max Total MW"/>
    <tableColumn id="7" name="Min nr. of Turbines"/>
    <tableColumn id="8" name="Sarake8"/>
    <tableColumn id="9" name="Max nr. of Turbines"/>
    <tableColumn id="10" name="Turbine Type"/>
    <tableColumn id="11" name="Owner"/>
    <tableColumn id="12" name="Homepage"/>
    <tableColumn id="13" name="Onshore/Offshore"/>
    <tableColumn id="14" name="Region_FI"/>
    <tableColumn id="15" name="Region_EN"/>
    <tableColumn id="16" name="Region_SV"/>
  </tableColumns>
</table>
</file>

<file path=xl/tables/table2.xml><?xml version="1.0" encoding="utf-8"?>
<table xmlns="http://schemas.openxmlformats.org/spreadsheetml/2006/main" id="2" name="Table2" displayName="Table2" ref="B3:E14" headerRowCount="1" totalsRowCount="0" totalsRowShown="0">
  <tableColumns count="4">
    <tableColumn id="1" name="Onshore"/>
    <tableColumn id="2" name="Projects"/>
    <tableColumn id="3" name="MW"/>
    <tableColumn id="4" name="WTG"/>
  </tableColumns>
</table>
</file>

<file path=xl/tables/table3.xml><?xml version="1.0" encoding="utf-8"?>
<table xmlns="http://schemas.openxmlformats.org/spreadsheetml/2006/main" id="3" name="Table3" displayName="Table3" ref="B17:E21" headerRowCount="1" totalsRowCount="0" totalsRowShown="0">
  <tableColumns count="4">
    <tableColumn id="1" name="Offshore"/>
    <tableColumn id="2" name="Projects"/>
    <tableColumn id="3" name="MW"/>
    <tableColumn id="4" name="WTG"/>
  </tableColumns>
</table>
</file>

<file path=xl/tables/table4.xml><?xml version="1.0" encoding="utf-8"?>
<table xmlns="http://schemas.openxmlformats.org/spreadsheetml/2006/main" id="4" name="Table5" displayName="Table5" ref="B3:I23" headerRowCount="1" totalsRowCount="0" totalsRowShown="0">
  <tableColumns count="8">
    <tableColumn id="1" name="Maakunta"/>
    <tableColumn id="2" name="Region"/>
    <tableColumn id="3" name="Projects"/>
    <tableColumn id="4" name="Projects, %"/>
    <tableColumn id="5" name="MW"/>
    <tableColumn id="6" name="MW, %"/>
    <tableColumn id="7" name="Turbines"/>
    <tableColumn id="8" name="Turbines, %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abo-wind.com/fi/toiminta/tuulivoimakehitys/projektit/vaelikangas.html" TargetMode="External"/><Relationship Id="rId2" Type="http://schemas.openxmlformats.org/officeDocument/2006/relationships/hyperlink" Target="https://www.ox2.com/fi/projects/yhteistyoprojektit-tm-voiman-kanssa/" TargetMode="External"/><Relationship Id="rId3" Type="http://schemas.openxmlformats.org/officeDocument/2006/relationships/hyperlink" Target="https://www.ox2.com/fi/projects/halsua/" TargetMode="External"/><Relationship Id="rId4" Type="http://schemas.openxmlformats.org/officeDocument/2006/relationships/hyperlink" Target="http://www.ilmatar.fi/" TargetMode="External"/><Relationship Id="rId5" Type="http://schemas.openxmlformats.org/officeDocument/2006/relationships/hyperlink" Target="http://www.ilmatar.fi/" TargetMode="External"/><Relationship Id="rId6" Type="http://schemas.openxmlformats.org/officeDocument/2006/relationships/hyperlink" Target="http://www.ilmatar.fi/" TargetMode="External"/><Relationship Id="rId7" Type="http://schemas.openxmlformats.org/officeDocument/2006/relationships/hyperlink" Target="http://energiequelle.de/fi" TargetMode="External"/><Relationship Id="rId8" Type="http://schemas.openxmlformats.org/officeDocument/2006/relationships/hyperlink" Target="http://www.ox2.com/fi/suositukset-ja-hankkeet/hankkeet-suomessa/suunnitteilla/" TargetMode="External"/><Relationship Id="rId9" Type="http://schemas.openxmlformats.org/officeDocument/2006/relationships/hyperlink" Target="https://www.ox2.com/fi/projects/yhteistyoprojektit-tm-voiman-kanssa/" TargetMode="External"/><Relationship Id="rId10" Type="http://schemas.openxmlformats.org/officeDocument/2006/relationships/hyperlink" Target="https://www.yit.fi/infrapalvelut/laitosrakentaminen/tuulivoima" TargetMode="External"/><Relationship Id="rId11" Type="http://schemas.openxmlformats.org/officeDocument/2006/relationships/hyperlink" Target="http://www.tuulikolmio.fi/" TargetMode="External"/><Relationship Id="rId12" Type="http://schemas.openxmlformats.org/officeDocument/2006/relationships/hyperlink" Target="http://www.nwesales.fi/fin/" TargetMode="External"/><Relationship Id="rId13" Type="http://schemas.openxmlformats.org/officeDocument/2006/relationships/hyperlink" Target="http://www.pt-wind.fi/" TargetMode="External"/><Relationship Id="rId14" Type="http://schemas.openxmlformats.org/officeDocument/2006/relationships/hyperlink" Target="https://www.ox2.com/fi/projects/yhteistyoprojektit-tm-voiman-kanssa/" TargetMode="External"/><Relationship Id="rId15" Type="http://schemas.openxmlformats.org/officeDocument/2006/relationships/hyperlink" Target="http://www.voimavapriikki.fi/" TargetMode="External"/><Relationship Id="rId16" Type="http://schemas.openxmlformats.org/officeDocument/2006/relationships/hyperlink" Target="http://www.tuuliwatti.fi/tuulipuistot" TargetMode="External"/><Relationship Id="rId17" Type="http://schemas.openxmlformats.org/officeDocument/2006/relationships/hyperlink" Target="https://www.ox2.com/fi/projects/metsalamminkangas/" TargetMode="External"/><Relationship Id="rId18" Type="http://schemas.openxmlformats.org/officeDocument/2006/relationships/hyperlink" Target="https://www.ox2.com/fi/projects/storbacken/" TargetMode="External"/><Relationship Id="rId19" Type="http://schemas.openxmlformats.org/officeDocument/2006/relationships/hyperlink" Target="https://www.ox2.com/fi/projects/yhteistyoprojektit-tm-voiman-kanssa/" TargetMode="External"/><Relationship Id="rId20" Type="http://schemas.openxmlformats.org/officeDocument/2006/relationships/hyperlink" Target="https://www.ox2.com/fi/projects/yhteistyoprojektit-tm-voiman-kanssa/" TargetMode="External"/><Relationship Id="rId21" Type="http://schemas.openxmlformats.org/officeDocument/2006/relationships/hyperlink" Target="https://www.ox2.com/fi/projects/yhteistyoprojektit-tm-voiman-kanssa/" TargetMode="External"/><Relationship Id="rId22" Type="http://schemas.openxmlformats.org/officeDocument/2006/relationships/hyperlink" Target="https://www.abo-wind.com/fi/toiminta/tuulivoimakehitys/projektit/urakkaneva.html" TargetMode="External"/><Relationship Id="rId23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4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2.xml"/><Relationship Id="rId2" Type="http://schemas.openxmlformats.org/officeDocument/2006/relationships/table" Target="../tables/table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B2:Q355"/>
  <sheetViews>
    <sheetView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K14" activeCellId="0" sqref="K14"/>
    </sheetView>
  </sheetViews>
  <sheetFormatPr defaultRowHeight="13.8" zeroHeight="false" outlineLevelRow="0" outlineLevelCol="0"/>
  <cols>
    <col collapsed="false" customWidth="true" hidden="false" outlineLevel="0" max="1" min="1" style="0" width="6.01"/>
    <col collapsed="false" customWidth="true" hidden="false" outlineLevel="0" max="2" min="2" style="0" width="40.12"/>
    <col collapsed="false" customWidth="true" hidden="false" outlineLevel="0" max="3" min="3" style="0" width="31.26"/>
    <col collapsed="false" customWidth="true" hidden="false" outlineLevel="0" max="4" min="4" style="0" width="9.9"/>
    <col collapsed="false" customWidth="true" hidden="false" outlineLevel="0" max="5" min="5" style="0" width="6.24"/>
    <col collapsed="false" customWidth="true" hidden="false" outlineLevel="0" max="6" min="6" style="0" width="2.25"/>
    <col collapsed="false" customWidth="true" hidden="false" outlineLevel="0" max="7" min="7" style="1" width="7.64"/>
    <col collapsed="false" customWidth="true" hidden="false" outlineLevel="0" max="8" min="8" style="0" width="7.29"/>
    <col collapsed="false" customWidth="true" hidden="false" outlineLevel="0" max="9" min="9" style="0" width="2.08"/>
    <col collapsed="false" customWidth="true" hidden="false" outlineLevel="0" max="10" min="10" style="1" width="3.82"/>
    <col collapsed="false" customWidth="true" hidden="false" outlineLevel="0" max="11" min="11" style="0" width="24.83"/>
    <col collapsed="false" customWidth="true" hidden="false" outlineLevel="0" max="12" min="12" style="0" width="61.33"/>
    <col collapsed="false" customWidth="true" hidden="false" outlineLevel="0" max="13" min="13" style="0" width="34.56"/>
    <col collapsed="false" customWidth="true" hidden="false" outlineLevel="0" max="14" min="14" style="0" width="23.88"/>
    <col collapsed="false" customWidth="true" hidden="false" outlineLevel="0" max="15" min="15" style="0" width="23.34"/>
    <col collapsed="false" customWidth="true" hidden="false" outlineLevel="0" max="16" min="16" style="0" width="22.66"/>
    <col collapsed="false" customWidth="true" hidden="false" outlineLevel="0" max="17" min="17" style="0" width="17.89"/>
    <col collapsed="false" customWidth="true" hidden="false" outlineLevel="0" max="18" min="18" style="0" width="30.44"/>
    <col collapsed="false" customWidth="true" hidden="false" outlineLevel="0" max="1025" min="19" style="0" width="8.67"/>
  </cols>
  <sheetData>
    <row r="2" customFormat="false" ht="30.6" hidden="false" customHeight="true" outlineLevel="0" collapsed="false">
      <c r="B2" s="2" t="s">
        <v>0</v>
      </c>
      <c r="H2" s="0" t="s">
        <v>1</v>
      </c>
    </row>
    <row r="3" customFormat="false" ht="14.4" hidden="false" customHeight="true" outlineLevel="0" collapsed="false">
      <c r="B3" s="3" t="s">
        <v>2</v>
      </c>
      <c r="C3" s="4"/>
      <c r="D3" s="4"/>
      <c r="E3" s="5"/>
      <c r="F3" s="5"/>
      <c r="G3" s="6"/>
      <c r="H3" s="5"/>
      <c r="I3" s="5"/>
      <c r="J3" s="6"/>
      <c r="M3" s="4"/>
    </row>
    <row r="4" customFormat="false" ht="14.4" hidden="false" customHeight="true" outlineLevel="0" collapsed="false">
      <c r="B4" s="3" t="s">
        <v>3</v>
      </c>
      <c r="C4" s="4"/>
      <c r="D4" s="4"/>
      <c r="E4" s="5"/>
      <c r="F4" s="5"/>
      <c r="G4" s="6"/>
      <c r="H4" s="5"/>
      <c r="I4" s="5"/>
      <c r="J4" s="6"/>
      <c r="M4" s="4"/>
    </row>
    <row r="5" customFormat="false" ht="14.4" hidden="false" customHeight="true" outlineLevel="0" collapsed="false">
      <c r="B5" s="3"/>
      <c r="C5" s="4"/>
      <c r="D5" s="4"/>
      <c r="E5" s="5"/>
      <c r="F5" s="5"/>
      <c r="G5" s="6"/>
      <c r="H5" s="5"/>
      <c r="I5" s="5"/>
      <c r="J5" s="6"/>
      <c r="M5" s="4"/>
    </row>
    <row r="6" customFormat="false" ht="91.4" hidden="false" customHeight="false" outlineLevel="0" collapsed="false">
      <c r="B6" s="7" t="s">
        <v>4</v>
      </c>
      <c r="C6" s="7" t="s">
        <v>5</v>
      </c>
      <c r="D6" s="8" t="s">
        <v>6</v>
      </c>
      <c r="E6" s="7" t="s">
        <v>7</v>
      </c>
      <c r="F6" s="7"/>
      <c r="G6" s="9" t="s">
        <v>8</v>
      </c>
      <c r="H6" s="7" t="s">
        <v>9</v>
      </c>
      <c r="I6" s="7"/>
      <c r="J6" s="9" t="s">
        <v>10</v>
      </c>
      <c r="K6" s="7" t="s">
        <v>11</v>
      </c>
      <c r="L6" s="7" t="s">
        <v>12</v>
      </c>
      <c r="M6" s="7" t="s">
        <v>13</v>
      </c>
      <c r="N6" s="7" t="s">
        <v>14</v>
      </c>
      <c r="O6" s="7" t="s">
        <v>15</v>
      </c>
      <c r="P6" s="7" t="s">
        <v>16</v>
      </c>
      <c r="Q6" s="7" t="s">
        <v>17</v>
      </c>
    </row>
    <row r="7" customFormat="false" ht="13.8" hidden="false" customHeight="false" outlineLevel="0" collapsed="false">
      <c r="B7" s="0" t="s">
        <v>18</v>
      </c>
      <c r="C7" s="10" t="s">
        <v>19</v>
      </c>
      <c r="D7" s="0" t="n">
        <v>2024</v>
      </c>
      <c r="E7" s="0" t="n">
        <v>40</v>
      </c>
      <c r="F7" s="0" t="s">
        <v>20</v>
      </c>
      <c r="G7" s="1" t="n">
        <v>44.9</v>
      </c>
      <c r="H7" s="0" t="n">
        <v>9</v>
      </c>
      <c r="I7" s="0" t="s">
        <v>20</v>
      </c>
      <c r="J7" s="1" t="n">
        <v>9</v>
      </c>
      <c r="L7" s="10" t="s">
        <v>21</v>
      </c>
      <c r="M7" s="0" t="s">
        <v>22</v>
      </c>
      <c r="N7" s="0" t="s">
        <v>23</v>
      </c>
      <c r="O7" s="10" t="s">
        <v>24</v>
      </c>
      <c r="P7" s="10" t="s">
        <v>25</v>
      </c>
      <c r="Q7" s="10" t="s">
        <v>26</v>
      </c>
    </row>
    <row r="8" customFormat="false" ht="13.8" hidden="false" customHeight="false" outlineLevel="0" collapsed="false">
      <c r="B8" s="0" t="s">
        <v>27</v>
      </c>
      <c r="C8" s="0" t="s">
        <v>28</v>
      </c>
      <c r="D8" s="0" t="n">
        <v>2023</v>
      </c>
      <c r="F8" s="0" t="s">
        <v>20</v>
      </c>
      <c r="H8" s="0" t="n">
        <v>0</v>
      </c>
      <c r="I8" s="0" t="s">
        <v>20</v>
      </c>
      <c r="J8" s="1" t="n">
        <v>15</v>
      </c>
      <c r="L8" s="10" t="s">
        <v>29</v>
      </c>
      <c r="M8" s="0" t="s">
        <v>30</v>
      </c>
      <c r="N8" s="0" t="s">
        <v>23</v>
      </c>
      <c r="O8" s="10" t="s">
        <v>31</v>
      </c>
      <c r="P8" s="10" t="s">
        <v>31</v>
      </c>
      <c r="Q8" s="10" t="s">
        <v>32</v>
      </c>
    </row>
    <row r="9" customFormat="false" ht="13.8" hidden="false" customHeight="false" outlineLevel="0" collapsed="false">
      <c r="B9" s="0" t="s">
        <v>33</v>
      </c>
      <c r="C9" s="0" t="s">
        <v>34</v>
      </c>
      <c r="D9" s="0" t="n">
        <v>2022</v>
      </c>
      <c r="E9" s="0" t="n">
        <v>151.2</v>
      </c>
      <c r="F9" s="0" t="s">
        <v>20</v>
      </c>
      <c r="G9" s="1" t="n">
        <v>162</v>
      </c>
      <c r="H9" s="0" t="n">
        <v>27</v>
      </c>
      <c r="I9" s="0" t="s">
        <v>20</v>
      </c>
      <c r="J9" s="1" t="n">
        <v>27</v>
      </c>
      <c r="L9" s="10" t="s">
        <v>35</v>
      </c>
      <c r="M9" s="0" t="s">
        <v>36</v>
      </c>
      <c r="N9" s="0" t="s">
        <v>23</v>
      </c>
      <c r="O9" s="10" t="s">
        <v>37</v>
      </c>
      <c r="P9" s="10" t="s">
        <v>38</v>
      </c>
      <c r="Q9" s="10" t="s">
        <v>39</v>
      </c>
    </row>
    <row r="10" customFormat="false" ht="13.8" hidden="false" customHeight="false" outlineLevel="0" collapsed="false">
      <c r="B10" s="0" t="s">
        <v>40</v>
      </c>
      <c r="C10" s="0" t="s">
        <v>34</v>
      </c>
      <c r="D10" s="0" t="n">
        <v>2022</v>
      </c>
      <c r="E10" s="0" t="n">
        <v>84</v>
      </c>
      <c r="F10" s="0" t="s">
        <v>20</v>
      </c>
      <c r="G10" s="1" t="n">
        <v>90</v>
      </c>
      <c r="H10" s="0" t="n">
        <v>15</v>
      </c>
      <c r="I10" s="0" t="s">
        <v>20</v>
      </c>
      <c r="J10" s="1" t="n">
        <v>15</v>
      </c>
      <c r="L10" s="10" t="s">
        <v>35</v>
      </c>
      <c r="M10" s="0" t="s">
        <v>36</v>
      </c>
      <c r="N10" s="0" t="s">
        <v>23</v>
      </c>
      <c r="O10" s="10" t="s">
        <v>37</v>
      </c>
      <c r="P10" s="10" t="s">
        <v>38</v>
      </c>
      <c r="Q10" s="10" t="s">
        <v>39</v>
      </c>
    </row>
    <row r="11" customFormat="false" ht="13.8" hidden="false" customHeight="false" outlineLevel="0" collapsed="false">
      <c r="B11" s="0" t="s">
        <v>41</v>
      </c>
      <c r="C11" s="0" t="s">
        <v>42</v>
      </c>
      <c r="D11" s="0" t="n">
        <v>2022</v>
      </c>
      <c r="E11" s="0" t="n">
        <v>20</v>
      </c>
      <c r="F11" s="0" t="s">
        <v>20</v>
      </c>
      <c r="G11" s="1" t="n">
        <v>25</v>
      </c>
      <c r="H11" s="0" t="n">
        <v>3</v>
      </c>
      <c r="I11" s="0" t="s">
        <v>20</v>
      </c>
      <c r="J11" s="1" t="n">
        <v>4</v>
      </c>
      <c r="L11" s="10" t="s">
        <v>43</v>
      </c>
      <c r="M11" s="0" t="s">
        <v>44</v>
      </c>
      <c r="N11" s="0" t="s">
        <v>23</v>
      </c>
      <c r="O11" s="10" t="s">
        <v>45</v>
      </c>
      <c r="P11" s="10" t="s">
        <v>46</v>
      </c>
      <c r="Q11" s="10" t="s">
        <v>47</v>
      </c>
    </row>
    <row r="12" customFormat="false" ht="13.8" hidden="false" customHeight="false" outlineLevel="0" collapsed="false">
      <c r="B12" s="0" t="s">
        <v>48</v>
      </c>
      <c r="C12" s="0" t="s">
        <v>34</v>
      </c>
      <c r="E12" s="0" t="n">
        <v>0</v>
      </c>
      <c r="F12" s="0" t="s">
        <v>20</v>
      </c>
      <c r="G12" s="1" t="n">
        <v>20</v>
      </c>
      <c r="H12" s="0" t="n">
        <v>6</v>
      </c>
      <c r="I12" s="0" t="s">
        <v>20</v>
      </c>
      <c r="J12" s="1" t="n">
        <v>6</v>
      </c>
      <c r="L12" s="10" t="s">
        <v>49</v>
      </c>
      <c r="M12" s="0" t="s">
        <v>50</v>
      </c>
      <c r="N12" s="0" t="s">
        <v>23</v>
      </c>
      <c r="O12" s="10" t="s">
        <v>51</v>
      </c>
      <c r="P12" s="10" t="s">
        <v>52</v>
      </c>
      <c r="Q12" s="10" t="s">
        <v>52</v>
      </c>
    </row>
    <row r="13" customFormat="false" ht="13.8" hidden="false" customHeight="false" outlineLevel="0" collapsed="false">
      <c r="B13" s="10" t="s">
        <v>53</v>
      </c>
      <c r="C13" s="0" t="s">
        <v>34</v>
      </c>
      <c r="E13" s="0" t="n">
        <v>0</v>
      </c>
      <c r="F13" s="0" t="s">
        <v>20</v>
      </c>
      <c r="G13" s="1" t="n">
        <v>43</v>
      </c>
      <c r="H13" s="0" t="n">
        <v>10</v>
      </c>
      <c r="I13" s="0" t="s">
        <v>20</v>
      </c>
      <c r="J13" s="1" t="n">
        <v>10</v>
      </c>
      <c r="L13" s="10" t="s">
        <v>54</v>
      </c>
      <c r="N13" s="0" t="s">
        <v>23</v>
      </c>
      <c r="O13" s="10" t="s">
        <v>51</v>
      </c>
      <c r="P13" s="10" t="s">
        <v>52</v>
      </c>
      <c r="Q13" s="10" t="s">
        <v>52</v>
      </c>
    </row>
    <row r="14" customFormat="false" ht="13.8" hidden="false" customHeight="false" outlineLevel="0" collapsed="false">
      <c r="B14" s="0" t="s">
        <v>55</v>
      </c>
      <c r="C14" s="0" t="s">
        <v>34</v>
      </c>
      <c r="F14" s="0" t="s">
        <v>20</v>
      </c>
      <c r="G14" s="1" t="n">
        <v>9</v>
      </c>
      <c r="H14" s="0" t="n">
        <v>2</v>
      </c>
      <c r="I14" s="0" t="s">
        <v>20</v>
      </c>
      <c r="J14" s="1" t="n">
        <v>2</v>
      </c>
      <c r="L14" s="10" t="s">
        <v>56</v>
      </c>
      <c r="N14" s="0" t="s">
        <v>23</v>
      </c>
      <c r="O14" s="10" t="s">
        <v>57</v>
      </c>
      <c r="P14" s="10" t="s">
        <v>58</v>
      </c>
      <c r="Q14" s="10" t="s">
        <v>59</v>
      </c>
    </row>
    <row r="15" customFormat="false" ht="13.8" hidden="false" customHeight="false" outlineLevel="0" collapsed="false">
      <c r="B15" s="0" t="s">
        <v>60</v>
      </c>
      <c r="C15" s="0" t="s">
        <v>19</v>
      </c>
      <c r="E15" s="0" t="n">
        <v>2</v>
      </c>
      <c r="F15" s="0" t="s">
        <v>20</v>
      </c>
      <c r="G15" s="1" t="n">
        <v>2</v>
      </c>
      <c r="H15" s="0" t="n">
        <v>2</v>
      </c>
      <c r="I15" s="0" t="s">
        <v>20</v>
      </c>
      <c r="J15" s="1" t="n">
        <v>2</v>
      </c>
      <c r="L15" s="10" t="s">
        <v>61</v>
      </c>
      <c r="N15" s="0" t="s">
        <v>23</v>
      </c>
      <c r="O15" s="10" t="s">
        <v>62</v>
      </c>
      <c r="P15" s="10" t="s">
        <v>62</v>
      </c>
      <c r="Q15" s="10" t="s">
        <v>63</v>
      </c>
    </row>
    <row r="16" s="11" customFormat="true" ht="13.8" hidden="false" customHeight="false" outlineLevel="0" collapsed="false">
      <c r="B16" s="11" t="s">
        <v>64</v>
      </c>
      <c r="C16" s="11" t="s">
        <v>34</v>
      </c>
      <c r="D16" s="11" t="n">
        <v>2020</v>
      </c>
      <c r="E16" s="11" t="n">
        <v>100.8</v>
      </c>
      <c r="F16" s="0" t="s">
        <v>20</v>
      </c>
      <c r="G16" s="12" t="n">
        <v>100.8</v>
      </c>
      <c r="H16" s="11" t="n">
        <v>24</v>
      </c>
      <c r="I16" s="0" t="s">
        <v>20</v>
      </c>
      <c r="J16" s="12" t="n">
        <v>24</v>
      </c>
      <c r="K16" s="11" t="s">
        <v>65</v>
      </c>
      <c r="L16" s="10" t="s">
        <v>66</v>
      </c>
      <c r="M16" s="13" t="s">
        <v>67</v>
      </c>
      <c r="N16" s="11" t="s">
        <v>23</v>
      </c>
      <c r="O16" s="10" t="s">
        <v>45</v>
      </c>
      <c r="P16" s="10" t="s">
        <v>46</v>
      </c>
      <c r="Q16" s="10" t="s">
        <v>47</v>
      </c>
    </row>
    <row r="17" customFormat="false" ht="13.8" hidden="false" customHeight="false" outlineLevel="0" collapsed="false">
      <c r="B17" s="0" t="s">
        <v>68</v>
      </c>
      <c r="C17" s="0" t="s">
        <v>69</v>
      </c>
      <c r="D17" s="0" t="n">
        <v>2020</v>
      </c>
      <c r="E17" s="0" t="n">
        <v>45</v>
      </c>
      <c r="F17" s="0" t="s">
        <v>20</v>
      </c>
      <c r="G17" s="1" t="n">
        <v>90</v>
      </c>
      <c r="H17" s="0" t="n">
        <v>0</v>
      </c>
      <c r="I17" s="0" t="s">
        <v>20</v>
      </c>
      <c r="J17" s="1" t="n">
        <v>15</v>
      </c>
      <c r="L17" s="10" t="s">
        <v>70</v>
      </c>
      <c r="M17" s="0" t="s">
        <v>71</v>
      </c>
      <c r="N17" s="0" t="s">
        <v>23</v>
      </c>
      <c r="O17" s="10" t="s">
        <v>45</v>
      </c>
      <c r="P17" s="10" t="s">
        <v>46</v>
      </c>
      <c r="Q17" s="10" t="s">
        <v>47</v>
      </c>
    </row>
    <row r="18" customFormat="false" ht="13.8" hidden="false" customHeight="false" outlineLevel="0" collapsed="false">
      <c r="B18" s="0" t="s">
        <v>72</v>
      </c>
      <c r="C18" s="0" t="s">
        <v>19</v>
      </c>
      <c r="E18" s="0" t="n">
        <v>0</v>
      </c>
      <c r="F18" s="0" t="s">
        <v>20</v>
      </c>
      <c r="G18" s="1" t="n">
        <v>220</v>
      </c>
      <c r="H18" s="0" t="n">
        <v>0</v>
      </c>
      <c r="I18" s="0" t="s">
        <v>20</v>
      </c>
      <c r="J18" s="1" t="n">
        <v>55</v>
      </c>
      <c r="L18" s="10" t="s">
        <v>73</v>
      </c>
      <c r="M18" s="0" t="s">
        <v>74</v>
      </c>
      <c r="N18" s="0" t="s">
        <v>23</v>
      </c>
      <c r="O18" s="10" t="s">
        <v>45</v>
      </c>
      <c r="P18" s="10" t="s">
        <v>46</v>
      </c>
      <c r="Q18" s="10" t="s">
        <v>47</v>
      </c>
    </row>
    <row r="19" customFormat="false" ht="13.8" hidden="false" customHeight="false" outlineLevel="0" collapsed="false">
      <c r="B19" s="0" t="s">
        <v>75</v>
      </c>
      <c r="C19" s="0" t="s">
        <v>76</v>
      </c>
      <c r="E19" s="0" t="n">
        <v>0</v>
      </c>
      <c r="F19" s="0" t="s">
        <v>20</v>
      </c>
      <c r="G19" s="1" t="n">
        <v>30</v>
      </c>
      <c r="H19" s="0" t="n">
        <v>8</v>
      </c>
      <c r="I19" s="0" t="s">
        <v>20</v>
      </c>
      <c r="J19" s="1" t="n">
        <v>8</v>
      </c>
      <c r="L19" s="10" t="s">
        <v>73</v>
      </c>
      <c r="M19" s="0" t="s">
        <v>74</v>
      </c>
      <c r="N19" s="0" t="s">
        <v>23</v>
      </c>
      <c r="O19" s="10" t="s">
        <v>45</v>
      </c>
      <c r="P19" s="10" t="s">
        <v>46</v>
      </c>
      <c r="Q19" s="10" t="s">
        <v>47</v>
      </c>
    </row>
    <row r="20" customFormat="false" ht="13.8" hidden="false" customHeight="false" outlineLevel="0" collapsed="false">
      <c r="B20" s="0" t="s">
        <v>77</v>
      </c>
      <c r="C20" s="0" t="s">
        <v>78</v>
      </c>
      <c r="E20" s="0" t="n">
        <v>0</v>
      </c>
      <c r="F20" s="0" t="s">
        <v>20</v>
      </c>
      <c r="G20" s="1" t="n">
        <v>30</v>
      </c>
      <c r="H20" s="0" t="n">
        <v>0</v>
      </c>
      <c r="I20" s="0" t="s">
        <v>20</v>
      </c>
      <c r="J20" s="1" t="n">
        <v>7</v>
      </c>
      <c r="L20" s="10" t="s">
        <v>73</v>
      </c>
      <c r="M20" s="0" t="s">
        <v>74</v>
      </c>
      <c r="N20" s="0" t="s">
        <v>23</v>
      </c>
      <c r="O20" s="10" t="s">
        <v>45</v>
      </c>
      <c r="P20" s="10" t="s">
        <v>46</v>
      </c>
      <c r="Q20" s="10" t="s">
        <v>47</v>
      </c>
    </row>
    <row r="21" customFormat="false" ht="13.8" hidden="false" customHeight="false" outlineLevel="0" collapsed="false">
      <c r="B21" s="0" t="s">
        <v>79</v>
      </c>
      <c r="C21" s="0" t="s">
        <v>28</v>
      </c>
      <c r="E21" s="0" t="n">
        <v>200</v>
      </c>
      <c r="F21" s="0" t="s">
        <v>20</v>
      </c>
      <c r="G21" s="1" t="n">
        <v>344</v>
      </c>
      <c r="H21" s="0" t="n">
        <v>43</v>
      </c>
      <c r="I21" s="0" t="s">
        <v>20</v>
      </c>
      <c r="J21" s="1" t="n">
        <v>50</v>
      </c>
      <c r="L21" s="10" t="s">
        <v>73</v>
      </c>
      <c r="M21" s="0" t="s">
        <v>74</v>
      </c>
      <c r="N21" s="0" t="s">
        <v>23</v>
      </c>
      <c r="O21" s="10" t="s">
        <v>45</v>
      </c>
      <c r="P21" s="10" t="s">
        <v>46</v>
      </c>
      <c r="Q21" s="10" t="s">
        <v>47</v>
      </c>
    </row>
    <row r="22" customFormat="false" ht="13.8" hidden="false" customHeight="false" outlineLevel="0" collapsed="false">
      <c r="B22" s="0" t="s">
        <v>80</v>
      </c>
      <c r="C22" s="0" t="s">
        <v>42</v>
      </c>
      <c r="D22" s="0" t="n">
        <v>2023</v>
      </c>
      <c r="E22" s="0" t="n">
        <v>200</v>
      </c>
      <c r="F22" s="0" t="s">
        <v>20</v>
      </c>
      <c r="G22" s="1" t="n">
        <v>250</v>
      </c>
      <c r="H22" s="0" t="n">
        <v>40</v>
      </c>
      <c r="I22" s="0" t="s">
        <v>20</v>
      </c>
      <c r="J22" s="1" t="n">
        <v>43</v>
      </c>
      <c r="L22" s="10" t="s">
        <v>81</v>
      </c>
      <c r="M22" s="0" t="s">
        <v>82</v>
      </c>
      <c r="N22" s="0" t="s">
        <v>23</v>
      </c>
      <c r="O22" s="10" t="s">
        <v>45</v>
      </c>
      <c r="P22" s="10" t="s">
        <v>46</v>
      </c>
      <c r="Q22" s="10" t="s">
        <v>47</v>
      </c>
    </row>
    <row r="23" customFormat="false" ht="13.8" hidden="false" customHeight="false" outlineLevel="0" collapsed="false">
      <c r="B23" s="0" t="s">
        <v>83</v>
      </c>
      <c r="C23" s="0" t="s">
        <v>84</v>
      </c>
      <c r="D23" s="0" t="n">
        <v>2023</v>
      </c>
      <c r="E23" s="0" t="n">
        <v>25</v>
      </c>
      <c r="F23" s="0" t="s">
        <v>20</v>
      </c>
      <c r="H23" s="0" t="n">
        <v>4</v>
      </c>
      <c r="I23" s="0" t="s">
        <v>20</v>
      </c>
      <c r="J23" s="1" t="n">
        <v>4</v>
      </c>
      <c r="L23" s="10" t="s">
        <v>85</v>
      </c>
      <c r="M23" s="13" t="s">
        <v>86</v>
      </c>
      <c r="N23" s="0" t="s">
        <v>23</v>
      </c>
      <c r="O23" s="10" t="s">
        <v>45</v>
      </c>
      <c r="P23" s="10" t="s">
        <v>46</v>
      </c>
      <c r="Q23" s="10" t="s">
        <v>47</v>
      </c>
    </row>
    <row r="24" customFormat="false" ht="13.8" hidden="false" customHeight="false" outlineLevel="0" collapsed="false">
      <c r="B24" s="0" t="s">
        <v>87</v>
      </c>
      <c r="C24" s="0" t="s">
        <v>69</v>
      </c>
      <c r="D24" s="0" t="n">
        <v>2024</v>
      </c>
      <c r="E24" s="0" t="n">
        <v>350</v>
      </c>
      <c r="F24" s="0" t="s">
        <v>20</v>
      </c>
      <c r="G24" s="1" t="n">
        <v>450</v>
      </c>
      <c r="H24" s="0" t="n">
        <v>54</v>
      </c>
      <c r="I24" s="0" t="s">
        <v>20</v>
      </c>
      <c r="J24" s="1" t="n">
        <v>54</v>
      </c>
      <c r="L24" s="10" t="s">
        <v>88</v>
      </c>
      <c r="M24" s="13" t="s">
        <v>89</v>
      </c>
      <c r="N24" s="0" t="s">
        <v>23</v>
      </c>
      <c r="O24" s="10" t="s">
        <v>90</v>
      </c>
      <c r="P24" s="10" t="s">
        <v>91</v>
      </c>
      <c r="Q24" s="10" t="s">
        <v>92</v>
      </c>
    </row>
    <row r="25" customFormat="false" ht="13.8" hidden="false" customHeight="false" outlineLevel="0" collapsed="false">
      <c r="B25" s="0" t="s">
        <v>93</v>
      </c>
      <c r="C25" s="0" t="s">
        <v>34</v>
      </c>
      <c r="D25" s="0" t="n">
        <v>2021</v>
      </c>
      <c r="E25" s="0" t="n">
        <v>7</v>
      </c>
      <c r="F25" s="0" t="s">
        <v>20</v>
      </c>
      <c r="G25" s="1" t="n">
        <v>7</v>
      </c>
      <c r="H25" s="0" t="n">
        <v>2</v>
      </c>
      <c r="I25" s="0" t="s">
        <v>20</v>
      </c>
      <c r="J25" s="1" t="n">
        <v>2</v>
      </c>
      <c r="L25" s="10" t="s">
        <v>35</v>
      </c>
      <c r="M25" s="13" t="s">
        <v>94</v>
      </c>
      <c r="N25" s="0" t="s">
        <v>23</v>
      </c>
      <c r="O25" s="10" t="s">
        <v>95</v>
      </c>
      <c r="P25" s="10" t="s">
        <v>95</v>
      </c>
      <c r="Q25" s="10" t="s">
        <v>96</v>
      </c>
    </row>
    <row r="26" customFormat="false" ht="13.8" hidden="false" customHeight="false" outlineLevel="0" collapsed="false">
      <c r="B26" s="0" t="s">
        <v>97</v>
      </c>
      <c r="C26" s="0" t="s">
        <v>28</v>
      </c>
      <c r="E26" s="0" t="n">
        <v>25</v>
      </c>
      <c r="F26" s="0" t="s">
        <v>20</v>
      </c>
      <c r="G26" s="1" t="n">
        <v>40</v>
      </c>
      <c r="H26" s="0" t="n">
        <v>5</v>
      </c>
      <c r="I26" s="0" t="s">
        <v>20</v>
      </c>
      <c r="J26" s="1" t="n">
        <v>6</v>
      </c>
      <c r="L26" s="10" t="s">
        <v>98</v>
      </c>
      <c r="M26" s="0" t="s">
        <v>99</v>
      </c>
      <c r="N26" s="0" t="s">
        <v>23</v>
      </c>
      <c r="O26" s="10" t="s">
        <v>62</v>
      </c>
      <c r="P26" s="10" t="s">
        <v>62</v>
      </c>
      <c r="Q26" s="10" t="s">
        <v>63</v>
      </c>
    </row>
    <row r="27" customFormat="false" ht="13.8" hidden="false" customHeight="false" outlineLevel="0" collapsed="false">
      <c r="B27" s="0" t="s">
        <v>100</v>
      </c>
      <c r="C27" s="0" t="s">
        <v>34</v>
      </c>
      <c r="D27" s="0" t="n">
        <v>2021</v>
      </c>
      <c r="E27" s="0" t="n">
        <v>40</v>
      </c>
      <c r="F27" s="0" t="s">
        <v>20</v>
      </c>
      <c r="G27" s="1" t="n">
        <v>50</v>
      </c>
      <c r="H27" s="0" t="n">
        <v>8</v>
      </c>
      <c r="I27" s="0" t="s">
        <v>20</v>
      </c>
      <c r="J27" s="1" t="n">
        <v>8</v>
      </c>
      <c r="L27" s="10" t="s">
        <v>35</v>
      </c>
      <c r="M27" s="13" t="s">
        <v>94</v>
      </c>
      <c r="N27" s="0" t="s">
        <v>23</v>
      </c>
      <c r="O27" s="10" t="s">
        <v>101</v>
      </c>
      <c r="P27" s="10" t="s">
        <v>102</v>
      </c>
      <c r="Q27" s="10" t="s">
        <v>103</v>
      </c>
    </row>
    <row r="28" customFormat="false" ht="13.8" hidden="false" customHeight="false" outlineLevel="0" collapsed="false">
      <c r="B28" s="0" t="s">
        <v>104</v>
      </c>
      <c r="C28" s="0" t="s">
        <v>78</v>
      </c>
      <c r="D28" s="0" t="n">
        <v>2021</v>
      </c>
      <c r="E28" s="0" t="n">
        <v>30</v>
      </c>
      <c r="F28" s="0" t="s">
        <v>20</v>
      </c>
      <c r="G28" s="1" t="n">
        <v>30</v>
      </c>
      <c r="H28" s="0" t="n">
        <v>6</v>
      </c>
      <c r="I28" s="0" t="s">
        <v>20</v>
      </c>
      <c r="J28" s="1" t="n">
        <v>6</v>
      </c>
      <c r="L28" s="10" t="s">
        <v>29</v>
      </c>
      <c r="M28" s="0" t="s">
        <v>105</v>
      </c>
      <c r="N28" s="0" t="s">
        <v>23</v>
      </c>
      <c r="O28" s="10" t="s">
        <v>106</v>
      </c>
      <c r="P28" s="10" t="s">
        <v>106</v>
      </c>
      <c r="Q28" s="10" t="s">
        <v>107</v>
      </c>
    </row>
    <row r="29" customFormat="false" ht="13.8" hidden="false" customHeight="false" outlineLevel="0" collapsed="false">
      <c r="B29" s="0" t="s">
        <v>108</v>
      </c>
      <c r="C29" s="0" t="s">
        <v>34</v>
      </c>
      <c r="D29" s="0" t="n">
        <v>2020</v>
      </c>
      <c r="E29" s="0" t="n">
        <v>0</v>
      </c>
      <c r="F29" s="0" t="s">
        <v>20</v>
      </c>
      <c r="G29" s="1" t="n">
        <v>30</v>
      </c>
      <c r="H29" s="0" t="n">
        <v>6</v>
      </c>
      <c r="I29" s="0" t="s">
        <v>20</v>
      </c>
      <c r="J29" s="1" t="n">
        <v>9</v>
      </c>
      <c r="L29" s="10" t="s">
        <v>109</v>
      </c>
      <c r="M29" s="0" t="s">
        <v>110</v>
      </c>
      <c r="N29" s="0" t="s">
        <v>23</v>
      </c>
      <c r="O29" s="10" t="s">
        <v>106</v>
      </c>
      <c r="P29" s="10" t="s">
        <v>106</v>
      </c>
      <c r="Q29" s="10" t="s">
        <v>107</v>
      </c>
    </row>
    <row r="30" customFormat="false" ht="13.8" hidden="false" customHeight="false" outlineLevel="0" collapsed="false">
      <c r="B30" s="0" t="s">
        <v>111</v>
      </c>
      <c r="C30" s="0" t="s">
        <v>78</v>
      </c>
      <c r="D30" s="10" t="n">
        <v>2022</v>
      </c>
      <c r="E30" s="0" t="n">
        <v>35</v>
      </c>
      <c r="F30" s="0" t="s">
        <v>20</v>
      </c>
      <c r="G30" s="14" t="n">
        <v>45</v>
      </c>
      <c r="H30" s="0" t="n">
        <v>8</v>
      </c>
      <c r="I30" s="0" t="s">
        <v>20</v>
      </c>
      <c r="J30" s="1" t="n">
        <v>8</v>
      </c>
      <c r="L30" s="10" t="s">
        <v>21</v>
      </c>
      <c r="M30" s="0" t="s">
        <v>22</v>
      </c>
      <c r="N30" s="0" t="s">
        <v>23</v>
      </c>
      <c r="O30" s="10" t="s">
        <v>106</v>
      </c>
      <c r="P30" s="10" t="s">
        <v>106</v>
      </c>
      <c r="Q30" s="10" t="s">
        <v>107</v>
      </c>
    </row>
    <row r="31" customFormat="false" ht="13.8" hidden="false" customHeight="false" outlineLevel="0" collapsed="false">
      <c r="B31" s="0" t="s">
        <v>112</v>
      </c>
      <c r="C31" s="0" t="s">
        <v>28</v>
      </c>
      <c r="D31" s="0" t="n">
        <v>2022</v>
      </c>
      <c r="E31" s="0" t="n">
        <v>250</v>
      </c>
      <c r="F31" s="0" t="s">
        <v>20</v>
      </c>
      <c r="G31" s="1" t="n">
        <v>600</v>
      </c>
      <c r="H31" s="0" t="n">
        <v>62</v>
      </c>
      <c r="I31" s="0" t="s">
        <v>20</v>
      </c>
      <c r="J31" s="1" t="n">
        <v>62</v>
      </c>
      <c r="L31" s="10" t="s">
        <v>113</v>
      </c>
      <c r="M31" s="0" t="s">
        <v>114</v>
      </c>
      <c r="N31" s="0" t="s">
        <v>23</v>
      </c>
      <c r="O31" s="10" t="s">
        <v>45</v>
      </c>
      <c r="P31" s="10" t="s">
        <v>46</v>
      </c>
      <c r="Q31" s="10" t="s">
        <v>47</v>
      </c>
    </row>
    <row r="32" customFormat="false" ht="13.8" hidden="false" customHeight="false" outlineLevel="0" collapsed="false">
      <c r="B32" s="0" t="s">
        <v>115</v>
      </c>
      <c r="C32" s="0" t="s">
        <v>34</v>
      </c>
      <c r="D32" s="0" t="n">
        <v>2022</v>
      </c>
      <c r="E32" s="0" t="n">
        <v>22</v>
      </c>
      <c r="F32" s="0" t="s">
        <v>20</v>
      </c>
      <c r="G32" s="1" t="n">
        <v>30</v>
      </c>
      <c r="H32" s="0" t="n">
        <v>5</v>
      </c>
      <c r="I32" s="0" t="s">
        <v>20</v>
      </c>
      <c r="J32" s="1" t="n">
        <v>5</v>
      </c>
      <c r="L32" s="10" t="s">
        <v>116</v>
      </c>
      <c r="M32" s="0" t="s">
        <v>117</v>
      </c>
      <c r="N32" s="0" t="s">
        <v>23</v>
      </c>
      <c r="O32" s="10" t="s">
        <v>45</v>
      </c>
      <c r="P32" s="10" t="s">
        <v>46</v>
      </c>
      <c r="Q32" s="10" t="s">
        <v>47</v>
      </c>
    </row>
    <row r="33" customFormat="false" ht="13.8" hidden="false" customHeight="false" outlineLevel="0" collapsed="false">
      <c r="B33" s="0" t="s">
        <v>118</v>
      </c>
      <c r="C33" s="0" t="s">
        <v>42</v>
      </c>
      <c r="D33" s="0" t="n">
        <v>2025</v>
      </c>
      <c r="E33" s="0" t="n">
        <v>378</v>
      </c>
      <c r="F33" s="0" t="s">
        <v>20</v>
      </c>
      <c r="G33" s="1" t="n">
        <v>472.5</v>
      </c>
      <c r="H33" s="0" t="n">
        <v>63</v>
      </c>
      <c r="I33" s="0" t="s">
        <v>20</v>
      </c>
      <c r="J33" s="1" t="n">
        <v>63</v>
      </c>
      <c r="L33" s="10" t="s">
        <v>35</v>
      </c>
      <c r="M33" s="0" t="s">
        <v>36</v>
      </c>
      <c r="N33" s="0" t="s">
        <v>23</v>
      </c>
      <c r="O33" s="10" t="s">
        <v>45</v>
      </c>
      <c r="P33" s="10" t="s">
        <v>46</v>
      </c>
      <c r="Q33" s="10" t="s">
        <v>47</v>
      </c>
    </row>
    <row r="34" customFormat="false" ht="13.8" hidden="false" customHeight="false" outlineLevel="0" collapsed="false">
      <c r="B34" s="0" t="s">
        <v>119</v>
      </c>
      <c r="C34" s="0" t="s">
        <v>34</v>
      </c>
      <c r="E34" s="0" t="n">
        <v>90</v>
      </c>
      <c r="F34" s="0" t="s">
        <v>20</v>
      </c>
      <c r="G34" s="1" t="n">
        <v>150</v>
      </c>
      <c r="H34" s="0" t="n">
        <v>30</v>
      </c>
      <c r="I34" s="0" t="s">
        <v>20</v>
      </c>
      <c r="J34" s="1" t="n">
        <v>30</v>
      </c>
      <c r="K34" s="0" t="s">
        <v>120</v>
      </c>
      <c r="L34" s="10" t="s">
        <v>121</v>
      </c>
      <c r="N34" s="0" t="s">
        <v>23</v>
      </c>
      <c r="O34" s="10" t="s">
        <v>45</v>
      </c>
      <c r="P34" s="10" t="s">
        <v>46</v>
      </c>
      <c r="Q34" s="10" t="s">
        <v>47</v>
      </c>
    </row>
    <row r="35" customFormat="false" ht="13.8" hidden="false" customHeight="false" outlineLevel="0" collapsed="false">
      <c r="B35" s="0" t="s">
        <v>122</v>
      </c>
      <c r="C35" s="0" t="s">
        <v>34</v>
      </c>
      <c r="D35" s="0" t="n">
        <v>2022</v>
      </c>
      <c r="E35" s="0" t="n">
        <v>50</v>
      </c>
      <c r="F35" s="0" t="s">
        <v>20</v>
      </c>
      <c r="G35" s="1" t="n">
        <v>64</v>
      </c>
      <c r="H35" s="0" t="n">
        <v>12</v>
      </c>
      <c r="I35" s="0" t="s">
        <v>20</v>
      </c>
      <c r="J35" s="1" t="n">
        <v>12</v>
      </c>
      <c r="L35" s="10" t="s">
        <v>116</v>
      </c>
      <c r="M35" s="0" t="s">
        <v>117</v>
      </c>
      <c r="N35" s="0" t="s">
        <v>23</v>
      </c>
      <c r="O35" s="10" t="s">
        <v>45</v>
      </c>
      <c r="P35" s="10" t="s">
        <v>46</v>
      </c>
      <c r="Q35" s="10" t="s">
        <v>47</v>
      </c>
    </row>
    <row r="36" customFormat="false" ht="13.8" hidden="false" customHeight="false" outlineLevel="0" collapsed="false">
      <c r="B36" s="0" t="s">
        <v>123</v>
      </c>
      <c r="C36" s="0" t="s">
        <v>78</v>
      </c>
      <c r="E36" s="0" t="n">
        <v>0</v>
      </c>
      <c r="F36" s="0" t="s">
        <v>20</v>
      </c>
      <c r="G36" s="1" t="n">
        <v>400</v>
      </c>
      <c r="H36" s="0" t="n">
        <v>80</v>
      </c>
      <c r="I36" s="0" t="s">
        <v>20</v>
      </c>
      <c r="J36" s="1" t="n">
        <v>80</v>
      </c>
      <c r="L36" s="10" t="s">
        <v>124</v>
      </c>
      <c r="M36" s="0" t="s">
        <v>125</v>
      </c>
      <c r="N36" s="0" t="s">
        <v>126</v>
      </c>
      <c r="O36" s="10" t="s">
        <v>45</v>
      </c>
      <c r="P36" s="10" t="s">
        <v>46</v>
      </c>
      <c r="Q36" s="10" t="s">
        <v>47</v>
      </c>
    </row>
    <row r="37" customFormat="false" ht="13.8" hidden="false" customHeight="false" outlineLevel="0" collapsed="false">
      <c r="B37" s="0" t="s">
        <v>127</v>
      </c>
      <c r="C37" s="0" t="s">
        <v>84</v>
      </c>
      <c r="D37" s="0" t="n">
        <v>2021</v>
      </c>
      <c r="E37" s="0" t="n">
        <v>15</v>
      </c>
      <c r="F37" s="0" t="s">
        <v>20</v>
      </c>
      <c r="G37" s="1" t="n">
        <v>20</v>
      </c>
      <c r="H37" s="0" t="n">
        <v>6</v>
      </c>
      <c r="I37" s="0" t="s">
        <v>20</v>
      </c>
      <c r="J37" s="1" t="n">
        <v>6</v>
      </c>
      <c r="L37" s="10" t="s">
        <v>128</v>
      </c>
      <c r="M37" s="0" t="s">
        <v>129</v>
      </c>
      <c r="N37" s="0" t="s">
        <v>23</v>
      </c>
      <c r="O37" s="10" t="s">
        <v>130</v>
      </c>
      <c r="P37" s="10" t="s">
        <v>131</v>
      </c>
      <c r="Q37" s="10" t="s">
        <v>132</v>
      </c>
    </row>
    <row r="38" s="11" customFormat="true" ht="13.8" hidden="false" customHeight="false" outlineLevel="0" collapsed="false">
      <c r="B38" s="11" t="s">
        <v>133</v>
      </c>
      <c r="C38" s="11" t="s">
        <v>69</v>
      </c>
      <c r="D38" s="11" t="n">
        <v>2030</v>
      </c>
      <c r="E38" s="11" t="n">
        <v>180</v>
      </c>
      <c r="F38" s="0" t="s">
        <v>20</v>
      </c>
      <c r="G38" s="12" t="n">
        <v>480</v>
      </c>
      <c r="H38" s="11" t="n">
        <v>60</v>
      </c>
      <c r="I38" s="0" t="s">
        <v>20</v>
      </c>
      <c r="J38" s="12" t="n">
        <v>60</v>
      </c>
      <c r="L38" s="10" t="s">
        <v>134</v>
      </c>
      <c r="M38" s="11" t="s">
        <v>135</v>
      </c>
      <c r="N38" s="11" t="s">
        <v>126</v>
      </c>
      <c r="O38" s="10" t="s">
        <v>136</v>
      </c>
      <c r="P38" s="10" t="s">
        <v>136</v>
      </c>
      <c r="Q38" s="10" t="s">
        <v>137</v>
      </c>
    </row>
    <row r="39" s="11" customFormat="true" ht="13.8" hidden="false" customHeight="false" outlineLevel="0" collapsed="false">
      <c r="B39" s="11" t="s">
        <v>138</v>
      </c>
      <c r="C39" s="11" t="s">
        <v>76</v>
      </c>
      <c r="D39" s="11" t="n">
        <v>2019</v>
      </c>
      <c r="E39" s="11" t="n">
        <v>50.4</v>
      </c>
      <c r="F39" s="0" t="s">
        <v>20</v>
      </c>
      <c r="G39" s="12" t="n">
        <v>50.4</v>
      </c>
      <c r="H39" s="11" t="n">
        <v>12</v>
      </c>
      <c r="I39" s="0" t="s">
        <v>20</v>
      </c>
      <c r="J39" s="12" t="n">
        <v>12</v>
      </c>
      <c r="K39" s="11" t="s">
        <v>65</v>
      </c>
      <c r="L39" s="10" t="s">
        <v>139</v>
      </c>
      <c r="M39" s="11" t="s">
        <v>140</v>
      </c>
      <c r="N39" s="11" t="s">
        <v>23</v>
      </c>
      <c r="O39" s="10" t="s">
        <v>37</v>
      </c>
      <c r="P39" s="10" t="s">
        <v>38</v>
      </c>
      <c r="Q39" s="10" t="s">
        <v>39</v>
      </c>
    </row>
    <row r="40" s="11" customFormat="true" ht="13.8" hidden="false" customHeight="false" outlineLevel="0" collapsed="false">
      <c r="B40" s="11" t="s">
        <v>141</v>
      </c>
      <c r="C40" s="11" t="s">
        <v>78</v>
      </c>
      <c r="D40" s="11" t="n">
        <v>2022</v>
      </c>
      <c r="F40" s="0" t="s">
        <v>20</v>
      </c>
      <c r="G40" s="12"/>
      <c r="H40" s="11" t="n">
        <v>25</v>
      </c>
      <c r="I40" s="0" t="s">
        <v>20</v>
      </c>
      <c r="J40" s="12" t="n">
        <v>25</v>
      </c>
      <c r="L40" s="10" t="s">
        <v>142</v>
      </c>
      <c r="M40" s="11" t="s">
        <v>22</v>
      </c>
      <c r="N40" s="11" t="s">
        <v>23</v>
      </c>
      <c r="O40" s="10" t="s">
        <v>37</v>
      </c>
      <c r="P40" s="10" t="s">
        <v>38</v>
      </c>
      <c r="Q40" s="10" t="s">
        <v>39</v>
      </c>
    </row>
    <row r="41" s="11" customFormat="true" ht="13.8" hidden="false" customHeight="false" outlineLevel="0" collapsed="false">
      <c r="B41" s="11" t="s">
        <v>143</v>
      </c>
      <c r="C41" s="11" t="s">
        <v>78</v>
      </c>
      <c r="D41" s="10" t="n">
        <v>2024</v>
      </c>
      <c r="E41" s="10" t="n">
        <v>0</v>
      </c>
      <c r="F41" s="0" t="s">
        <v>20</v>
      </c>
      <c r="G41" s="14" t="n">
        <v>80</v>
      </c>
      <c r="H41" s="11" t="n">
        <v>0</v>
      </c>
      <c r="I41" s="0" t="s">
        <v>20</v>
      </c>
      <c r="J41" s="12" t="n">
        <v>14</v>
      </c>
      <c r="L41" s="10" t="s">
        <v>144</v>
      </c>
      <c r="M41" s="11" t="s">
        <v>145</v>
      </c>
      <c r="N41" s="11" t="s">
        <v>23</v>
      </c>
      <c r="O41" s="10" t="s">
        <v>146</v>
      </c>
      <c r="P41" s="10" t="s">
        <v>147</v>
      </c>
      <c r="Q41" s="10" t="s">
        <v>148</v>
      </c>
    </row>
    <row r="42" customFormat="false" ht="13.8" hidden="false" customHeight="false" outlineLevel="0" collapsed="false">
      <c r="B42" s="0" t="s">
        <v>149</v>
      </c>
      <c r="C42" s="0" t="s">
        <v>78</v>
      </c>
      <c r="D42" s="0" t="n">
        <v>2023</v>
      </c>
      <c r="E42" s="0" t="n">
        <v>36</v>
      </c>
      <c r="F42" s="0" t="s">
        <v>20</v>
      </c>
      <c r="G42" s="1" t="n">
        <v>45</v>
      </c>
      <c r="H42" s="0" t="n">
        <v>9</v>
      </c>
      <c r="I42" s="0" t="s">
        <v>20</v>
      </c>
      <c r="J42" s="1" t="n">
        <v>9</v>
      </c>
      <c r="L42" s="10" t="s">
        <v>35</v>
      </c>
      <c r="M42" s="13" t="s">
        <v>94</v>
      </c>
      <c r="N42" s="0" t="s">
        <v>23</v>
      </c>
      <c r="O42" s="10" t="s">
        <v>31</v>
      </c>
      <c r="P42" s="10" t="s">
        <v>31</v>
      </c>
      <c r="Q42" s="10" t="s">
        <v>32</v>
      </c>
    </row>
    <row r="43" customFormat="false" ht="13.8" hidden="false" customHeight="false" outlineLevel="0" collapsed="false">
      <c r="B43" s="0" t="s">
        <v>150</v>
      </c>
      <c r="C43" s="0" t="s">
        <v>19</v>
      </c>
      <c r="E43" s="0" t="n">
        <v>18</v>
      </c>
      <c r="F43" s="0" t="s">
        <v>20</v>
      </c>
      <c r="G43" s="1" t="n">
        <v>25</v>
      </c>
      <c r="H43" s="0" t="n">
        <v>6</v>
      </c>
      <c r="I43" s="0" t="s">
        <v>20</v>
      </c>
      <c r="J43" s="1" t="n">
        <v>8</v>
      </c>
      <c r="L43" s="10" t="s">
        <v>151</v>
      </c>
      <c r="M43" s="0" t="s">
        <v>152</v>
      </c>
      <c r="N43" s="0" t="s">
        <v>23</v>
      </c>
      <c r="O43" s="10" t="s">
        <v>153</v>
      </c>
      <c r="P43" s="10" t="s">
        <v>154</v>
      </c>
      <c r="Q43" s="10" t="s">
        <v>155</v>
      </c>
    </row>
    <row r="44" s="11" customFormat="true" ht="13.8" hidden="false" customHeight="false" outlineLevel="0" collapsed="false">
      <c r="B44" s="11" t="s">
        <v>156</v>
      </c>
      <c r="C44" s="11" t="s">
        <v>19</v>
      </c>
      <c r="F44" s="0" t="s">
        <v>20</v>
      </c>
      <c r="G44" s="12"/>
      <c r="I44" s="0" t="s">
        <v>20</v>
      </c>
      <c r="J44" s="12"/>
      <c r="L44" s="10" t="s">
        <v>157</v>
      </c>
      <c r="N44" s="11" t="s">
        <v>23</v>
      </c>
      <c r="O44" s="10" t="s">
        <v>153</v>
      </c>
      <c r="P44" s="10" t="s">
        <v>154</v>
      </c>
      <c r="Q44" s="10" t="s">
        <v>155</v>
      </c>
    </row>
    <row r="45" customFormat="false" ht="13.8" hidden="false" customHeight="false" outlineLevel="0" collapsed="false">
      <c r="B45" s="0" t="s">
        <v>158</v>
      </c>
      <c r="C45" s="10" t="s">
        <v>19</v>
      </c>
      <c r="D45" s="0" t="n">
        <v>2022</v>
      </c>
      <c r="E45" s="0" t="n">
        <v>42</v>
      </c>
      <c r="F45" s="0" t="s">
        <v>20</v>
      </c>
      <c r="G45" s="1" t="n">
        <v>45</v>
      </c>
      <c r="H45" s="0" t="n">
        <v>7</v>
      </c>
      <c r="I45" s="0" t="s">
        <v>20</v>
      </c>
      <c r="J45" s="1" t="n">
        <v>7</v>
      </c>
      <c r="L45" s="10" t="s">
        <v>159</v>
      </c>
      <c r="N45" s="0" t="s">
        <v>23</v>
      </c>
      <c r="O45" s="10" t="s">
        <v>24</v>
      </c>
      <c r="P45" s="10" t="s">
        <v>25</v>
      </c>
      <c r="Q45" s="10" t="s">
        <v>26</v>
      </c>
    </row>
    <row r="46" customFormat="false" ht="13.8" hidden="false" customHeight="false" outlineLevel="0" collapsed="false">
      <c r="B46" s="10" t="s">
        <v>160</v>
      </c>
      <c r="C46" s="0" t="s">
        <v>19</v>
      </c>
      <c r="E46" s="0" t="n">
        <v>0</v>
      </c>
      <c r="F46" s="0" t="s">
        <v>20</v>
      </c>
      <c r="G46" s="1" t="n">
        <v>21</v>
      </c>
      <c r="H46" s="0" t="n">
        <v>0</v>
      </c>
      <c r="I46" s="0" t="s">
        <v>20</v>
      </c>
      <c r="J46" s="1" t="n">
        <v>6</v>
      </c>
      <c r="L46" s="10" t="s">
        <v>61</v>
      </c>
      <c r="N46" s="0" t="s">
        <v>23</v>
      </c>
      <c r="O46" s="10" t="s">
        <v>130</v>
      </c>
      <c r="P46" s="10" t="s">
        <v>131</v>
      </c>
      <c r="Q46" s="10" t="s">
        <v>132</v>
      </c>
    </row>
    <row r="47" customFormat="false" ht="13.8" hidden="false" customHeight="false" outlineLevel="0" collapsed="false">
      <c r="B47" s="10" t="s">
        <v>161</v>
      </c>
      <c r="C47" s="0" t="s">
        <v>28</v>
      </c>
      <c r="D47" s="0" t="n">
        <v>2024</v>
      </c>
      <c r="E47" s="0" t="n">
        <v>264</v>
      </c>
      <c r="F47" s="0" t="s">
        <v>20</v>
      </c>
      <c r="G47" s="1" t="n">
        <v>660</v>
      </c>
      <c r="H47" s="0" t="n">
        <v>66</v>
      </c>
      <c r="I47" s="0" t="s">
        <v>20</v>
      </c>
      <c r="J47" s="1" t="n">
        <v>66</v>
      </c>
      <c r="L47" s="10" t="s">
        <v>29</v>
      </c>
      <c r="N47" s="0" t="s">
        <v>23</v>
      </c>
      <c r="O47" s="10" t="s">
        <v>106</v>
      </c>
      <c r="P47" s="10" t="s">
        <v>106</v>
      </c>
      <c r="Q47" s="10" t="s">
        <v>107</v>
      </c>
    </row>
    <row r="48" customFormat="false" ht="13.8" hidden="false" customHeight="false" outlineLevel="0" collapsed="false">
      <c r="B48" s="0" t="s">
        <v>162</v>
      </c>
      <c r="C48" s="0" t="s">
        <v>76</v>
      </c>
      <c r="D48" s="0" t="n">
        <v>2021</v>
      </c>
      <c r="E48" s="0" t="n">
        <v>211</v>
      </c>
      <c r="F48" s="0" t="s">
        <v>20</v>
      </c>
      <c r="G48" s="1" t="n">
        <v>211</v>
      </c>
      <c r="H48" s="0" t="n">
        <v>41</v>
      </c>
      <c r="I48" s="0" t="s">
        <v>20</v>
      </c>
      <c r="J48" s="1" t="n">
        <v>41</v>
      </c>
      <c r="K48" s="0" t="s">
        <v>163</v>
      </c>
      <c r="L48" s="10" t="s">
        <v>35</v>
      </c>
      <c r="N48" s="0" t="s">
        <v>23</v>
      </c>
      <c r="O48" s="10" t="s">
        <v>106</v>
      </c>
      <c r="P48" s="10" t="s">
        <v>106</v>
      </c>
      <c r="Q48" s="10" t="s">
        <v>107</v>
      </c>
    </row>
    <row r="49" customFormat="false" ht="13.8" hidden="false" customHeight="false" outlineLevel="0" collapsed="false">
      <c r="B49" s="0" t="s">
        <v>164</v>
      </c>
      <c r="C49" s="0" t="s">
        <v>34</v>
      </c>
      <c r="D49" s="0" t="n">
        <v>2021</v>
      </c>
      <c r="E49" s="0" t="n">
        <v>30</v>
      </c>
      <c r="F49" s="0" t="s">
        <v>20</v>
      </c>
      <c r="G49" s="1" t="n">
        <v>45</v>
      </c>
      <c r="H49" s="0" t="n">
        <v>7</v>
      </c>
      <c r="I49" s="0" t="s">
        <v>20</v>
      </c>
      <c r="J49" s="1" t="n">
        <v>7</v>
      </c>
      <c r="L49" s="10" t="s">
        <v>81</v>
      </c>
      <c r="M49" s="0" t="s">
        <v>82</v>
      </c>
      <c r="N49" s="0" t="s">
        <v>23</v>
      </c>
      <c r="O49" s="10" t="s">
        <v>45</v>
      </c>
      <c r="P49" s="10" t="s">
        <v>46</v>
      </c>
      <c r="Q49" s="10" t="s">
        <v>47</v>
      </c>
    </row>
    <row r="50" customFormat="false" ht="13.8" hidden="false" customHeight="false" outlineLevel="0" collapsed="false">
      <c r="B50" s="0" t="s">
        <v>165</v>
      </c>
      <c r="C50" s="0" t="s">
        <v>34</v>
      </c>
      <c r="D50" s="0" t="n">
        <v>2022</v>
      </c>
      <c r="E50" s="0" t="n">
        <v>0</v>
      </c>
      <c r="F50" s="0" t="s">
        <v>20</v>
      </c>
      <c r="G50" s="14" t="n">
        <v>425.6</v>
      </c>
      <c r="H50" s="0" t="n">
        <v>0</v>
      </c>
      <c r="I50" s="0" t="s">
        <v>20</v>
      </c>
      <c r="J50" s="1" t="n">
        <v>76</v>
      </c>
      <c r="L50" s="10" t="s">
        <v>144</v>
      </c>
      <c r="M50" s="0" t="s">
        <v>145</v>
      </c>
      <c r="N50" s="0" t="s">
        <v>23</v>
      </c>
      <c r="O50" s="10" t="s">
        <v>45</v>
      </c>
      <c r="P50" s="10" t="s">
        <v>46</v>
      </c>
      <c r="Q50" s="10" t="s">
        <v>47</v>
      </c>
    </row>
    <row r="51" customFormat="false" ht="13.8" hidden="false" customHeight="false" outlineLevel="0" collapsed="false">
      <c r="B51" s="0" t="s">
        <v>166</v>
      </c>
      <c r="C51" s="7" t="s">
        <v>34</v>
      </c>
      <c r="D51" s="0" t="n">
        <v>2021</v>
      </c>
      <c r="E51" s="0" t="n">
        <v>60</v>
      </c>
      <c r="F51" s="0" t="s">
        <v>20</v>
      </c>
      <c r="G51" s="1" t="n">
        <v>120</v>
      </c>
      <c r="H51" s="0" t="n">
        <v>14</v>
      </c>
      <c r="I51" s="0" t="s">
        <v>20</v>
      </c>
      <c r="J51" s="1" t="n">
        <v>20</v>
      </c>
      <c r="K51" s="0" t="s">
        <v>167</v>
      </c>
      <c r="L51" s="10" t="s">
        <v>168</v>
      </c>
      <c r="M51" s="0" t="s">
        <v>169</v>
      </c>
      <c r="N51" s="0" t="s">
        <v>23</v>
      </c>
      <c r="O51" s="10" t="s">
        <v>45</v>
      </c>
      <c r="P51" s="10" t="s">
        <v>46</v>
      </c>
      <c r="Q51" s="10" t="s">
        <v>47</v>
      </c>
    </row>
    <row r="52" customFormat="false" ht="13.8" hidden="false" customHeight="false" outlineLevel="0" collapsed="false">
      <c r="B52" s="0" t="s">
        <v>170</v>
      </c>
      <c r="C52" s="0" t="s">
        <v>78</v>
      </c>
      <c r="D52" s="0" t="n">
        <v>2022</v>
      </c>
      <c r="E52" s="0" t="n">
        <v>30</v>
      </c>
      <c r="F52" s="0" t="s">
        <v>20</v>
      </c>
      <c r="G52" s="1" t="n">
        <v>42</v>
      </c>
      <c r="H52" s="0" t="n">
        <v>7</v>
      </c>
      <c r="I52" s="0" t="s">
        <v>20</v>
      </c>
      <c r="J52" s="1" t="n">
        <v>7</v>
      </c>
      <c r="L52" s="10" t="s">
        <v>21</v>
      </c>
      <c r="M52" s="13" t="s">
        <v>22</v>
      </c>
      <c r="N52" s="0" t="s">
        <v>23</v>
      </c>
      <c r="O52" s="10" t="s">
        <v>45</v>
      </c>
      <c r="P52" s="10" t="s">
        <v>46</v>
      </c>
      <c r="Q52" s="10" t="s">
        <v>47</v>
      </c>
    </row>
    <row r="53" customFormat="false" ht="13.8" hidden="false" customHeight="false" outlineLevel="0" collapsed="false">
      <c r="B53" s="0" t="s">
        <v>171</v>
      </c>
      <c r="C53" s="0" t="s">
        <v>28</v>
      </c>
      <c r="F53" s="0" t="s">
        <v>20</v>
      </c>
      <c r="I53" s="0" t="s">
        <v>20</v>
      </c>
      <c r="J53" s="1" t="n">
        <v>60</v>
      </c>
      <c r="L53" s="10" t="s">
        <v>172</v>
      </c>
      <c r="M53" s="13"/>
      <c r="N53" s="0" t="s">
        <v>23</v>
      </c>
      <c r="O53" s="10" t="s">
        <v>24</v>
      </c>
      <c r="P53" s="10" t="s">
        <v>25</v>
      </c>
      <c r="Q53" s="10" t="s">
        <v>26</v>
      </c>
    </row>
    <row r="54" customFormat="false" ht="13.8" hidden="false" customHeight="false" outlineLevel="0" collapsed="false">
      <c r="B54" s="0" t="s">
        <v>173</v>
      </c>
      <c r="C54" s="0" t="s">
        <v>34</v>
      </c>
      <c r="E54" s="0" t="n">
        <v>0</v>
      </c>
      <c r="F54" s="0" t="s">
        <v>20</v>
      </c>
      <c r="G54" s="1" t="n">
        <v>29</v>
      </c>
      <c r="H54" s="0" t="n">
        <v>0</v>
      </c>
      <c r="I54" s="0" t="s">
        <v>20</v>
      </c>
      <c r="J54" s="1" t="n">
        <v>8</v>
      </c>
      <c r="L54" s="10" t="s">
        <v>73</v>
      </c>
      <c r="M54" s="0" t="s">
        <v>74</v>
      </c>
      <c r="N54" s="0" t="s">
        <v>23</v>
      </c>
      <c r="O54" s="10" t="s">
        <v>146</v>
      </c>
      <c r="P54" s="10" t="s">
        <v>147</v>
      </c>
      <c r="Q54" s="10" t="s">
        <v>148</v>
      </c>
    </row>
    <row r="55" customFormat="false" ht="13.8" hidden="false" customHeight="false" outlineLevel="0" collapsed="false">
      <c r="B55" s="0" t="s">
        <v>174</v>
      </c>
      <c r="C55" s="0" t="s">
        <v>76</v>
      </c>
      <c r="D55" s="0" t="n">
        <v>2019</v>
      </c>
      <c r="E55" s="0" t="n">
        <v>0</v>
      </c>
      <c r="F55" s="0" t="s">
        <v>20</v>
      </c>
      <c r="G55" s="1" t="n">
        <v>60</v>
      </c>
      <c r="H55" s="0" t="n">
        <v>14</v>
      </c>
      <c r="I55" s="0" t="s">
        <v>20</v>
      </c>
      <c r="J55" s="1" t="n">
        <v>14</v>
      </c>
      <c r="L55" s="10" t="s">
        <v>175</v>
      </c>
      <c r="M55" s="0" t="s">
        <v>176</v>
      </c>
      <c r="N55" s="0" t="s">
        <v>23</v>
      </c>
      <c r="O55" s="10" t="s">
        <v>90</v>
      </c>
      <c r="P55" s="10" t="s">
        <v>91</v>
      </c>
      <c r="Q55" s="10" t="s">
        <v>92</v>
      </c>
    </row>
    <row r="56" customFormat="false" ht="13.8" hidden="false" customHeight="false" outlineLevel="0" collapsed="false">
      <c r="B56" s="0" t="s">
        <v>177</v>
      </c>
      <c r="C56" s="0" t="s">
        <v>69</v>
      </c>
      <c r="D56" s="0" t="n">
        <v>2024</v>
      </c>
      <c r="E56" s="0" t="n">
        <v>400</v>
      </c>
      <c r="F56" s="0" t="s">
        <v>20</v>
      </c>
      <c r="G56" s="1" t="n">
        <v>500</v>
      </c>
      <c r="H56" s="0" t="n">
        <v>58</v>
      </c>
      <c r="I56" s="0" t="s">
        <v>20</v>
      </c>
      <c r="J56" s="1" t="n">
        <v>58</v>
      </c>
      <c r="L56" s="10" t="s">
        <v>88</v>
      </c>
      <c r="M56" s="0" t="s">
        <v>178</v>
      </c>
      <c r="N56" s="0" t="s">
        <v>23</v>
      </c>
      <c r="O56" s="10" t="s">
        <v>37</v>
      </c>
      <c r="P56" s="10" t="s">
        <v>38</v>
      </c>
      <c r="Q56" s="10" t="s">
        <v>39</v>
      </c>
    </row>
    <row r="57" customFormat="false" ht="13.8" hidden="false" customHeight="false" outlineLevel="0" collapsed="false">
      <c r="B57" s="0" t="s">
        <v>179</v>
      </c>
      <c r="C57" s="0" t="s">
        <v>34</v>
      </c>
      <c r="E57" s="0" t="n">
        <v>26.4</v>
      </c>
      <c r="F57" s="0" t="s">
        <v>20</v>
      </c>
      <c r="G57" s="1" t="n">
        <v>26.4</v>
      </c>
      <c r="H57" s="0" t="n">
        <v>8</v>
      </c>
      <c r="I57" s="0" t="s">
        <v>20</v>
      </c>
      <c r="J57" s="1" t="n">
        <v>8</v>
      </c>
      <c r="L57" s="10" t="s">
        <v>180</v>
      </c>
      <c r="N57" s="0" t="s">
        <v>23</v>
      </c>
      <c r="O57" s="10" t="s">
        <v>24</v>
      </c>
      <c r="P57" s="10" t="s">
        <v>25</v>
      </c>
      <c r="Q57" s="10" t="s">
        <v>26</v>
      </c>
    </row>
    <row r="58" customFormat="false" ht="13.8" hidden="false" customHeight="false" outlineLevel="0" collapsed="false">
      <c r="B58" s="0" t="s">
        <v>181</v>
      </c>
      <c r="C58" s="0" t="s">
        <v>76</v>
      </c>
      <c r="D58" s="0" t="n">
        <v>2021</v>
      </c>
      <c r="E58" s="0" t="n">
        <v>43</v>
      </c>
      <c r="F58" s="0" t="s">
        <v>20</v>
      </c>
      <c r="G58" s="1" t="n">
        <v>43</v>
      </c>
      <c r="H58" s="0" t="n">
        <v>9</v>
      </c>
      <c r="I58" s="0" t="s">
        <v>20</v>
      </c>
      <c r="J58" s="1" t="n">
        <v>9</v>
      </c>
      <c r="K58" s="0" t="s">
        <v>182</v>
      </c>
      <c r="L58" s="10" t="s">
        <v>88</v>
      </c>
      <c r="N58" s="0" t="s">
        <v>23</v>
      </c>
      <c r="O58" s="10" t="s">
        <v>24</v>
      </c>
      <c r="P58" s="10" t="s">
        <v>25</v>
      </c>
      <c r="Q58" s="10" t="s">
        <v>26</v>
      </c>
    </row>
    <row r="59" customFormat="false" ht="13.8" hidden="false" customHeight="false" outlineLevel="0" collapsed="false">
      <c r="B59" s="0" t="s">
        <v>183</v>
      </c>
      <c r="C59" s="0" t="s">
        <v>34</v>
      </c>
      <c r="E59" s="0" t="n">
        <v>26.4</v>
      </c>
      <c r="F59" s="0" t="s">
        <v>20</v>
      </c>
      <c r="G59" s="1" t="n">
        <v>26.4</v>
      </c>
      <c r="H59" s="0" t="n">
        <v>8</v>
      </c>
      <c r="I59" s="0" t="s">
        <v>20</v>
      </c>
      <c r="J59" s="1" t="n">
        <v>8</v>
      </c>
      <c r="L59" s="10" t="s">
        <v>180</v>
      </c>
      <c r="N59" s="0" t="s">
        <v>23</v>
      </c>
      <c r="O59" s="10" t="s">
        <v>24</v>
      </c>
      <c r="P59" s="10" t="s">
        <v>25</v>
      </c>
      <c r="Q59" s="10" t="s">
        <v>26</v>
      </c>
    </row>
    <row r="60" customFormat="false" ht="13.8" hidden="false" customHeight="false" outlineLevel="0" collapsed="false">
      <c r="B60" s="0" t="s">
        <v>184</v>
      </c>
      <c r="C60" s="0" t="s">
        <v>34</v>
      </c>
      <c r="E60" s="0" t="n">
        <v>15</v>
      </c>
      <c r="F60" s="0" t="s">
        <v>20</v>
      </c>
      <c r="G60" s="1" t="n">
        <v>25</v>
      </c>
      <c r="H60" s="0" t="n">
        <v>0</v>
      </c>
      <c r="I60" s="0" t="s">
        <v>20</v>
      </c>
      <c r="J60" s="1" t="n">
        <v>6</v>
      </c>
      <c r="K60" s="0" t="s">
        <v>120</v>
      </c>
      <c r="L60" s="10" t="s">
        <v>185</v>
      </c>
      <c r="N60" s="0" t="s">
        <v>23</v>
      </c>
      <c r="O60" s="10" t="s">
        <v>37</v>
      </c>
      <c r="P60" s="10" t="s">
        <v>38</v>
      </c>
      <c r="Q60" s="10" t="s">
        <v>39</v>
      </c>
    </row>
    <row r="61" customFormat="false" ht="13.8" hidden="false" customHeight="false" outlineLevel="0" collapsed="false">
      <c r="B61" s="0" t="s">
        <v>186</v>
      </c>
      <c r="C61" s="0" t="s">
        <v>78</v>
      </c>
      <c r="E61" s="0" t="n">
        <v>0</v>
      </c>
      <c r="F61" s="0" t="s">
        <v>20</v>
      </c>
      <c r="G61" s="1" t="n">
        <v>8</v>
      </c>
      <c r="H61" s="0" t="n">
        <v>0</v>
      </c>
      <c r="I61" s="0" t="s">
        <v>20</v>
      </c>
      <c r="J61" s="1" t="n">
        <v>3</v>
      </c>
      <c r="L61" s="10" t="s">
        <v>187</v>
      </c>
      <c r="N61" s="0" t="s">
        <v>23</v>
      </c>
      <c r="O61" s="10" t="s">
        <v>37</v>
      </c>
      <c r="P61" s="10" t="s">
        <v>38</v>
      </c>
      <c r="Q61" s="10" t="s">
        <v>39</v>
      </c>
    </row>
    <row r="62" customFormat="false" ht="13.8" hidden="false" customHeight="false" outlineLevel="0" collapsed="false">
      <c r="B62" s="0" t="s">
        <v>188</v>
      </c>
      <c r="C62" s="0" t="s">
        <v>76</v>
      </c>
      <c r="D62" s="0" t="n">
        <v>2020</v>
      </c>
      <c r="E62" s="0" t="n">
        <v>37.8</v>
      </c>
      <c r="F62" s="0" t="s">
        <v>20</v>
      </c>
      <c r="G62" s="1" t="n">
        <v>37.8</v>
      </c>
      <c r="H62" s="0" t="n">
        <v>9</v>
      </c>
      <c r="I62" s="0" t="s">
        <v>20</v>
      </c>
      <c r="J62" s="1" t="n">
        <v>9</v>
      </c>
      <c r="K62" s="0" t="s">
        <v>65</v>
      </c>
      <c r="L62" s="10" t="s">
        <v>189</v>
      </c>
      <c r="M62" s="0" t="s">
        <v>114</v>
      </c>
      <c r="N62" s="0" t="s">
        <v>23</v>
      </c>
      <c r="O62" s="10" t="s">
        <v>37</v>
      </c>
      <c r="P62" s="10" t="s">
        <v>38</v>
      </c>
      <c r="Q62" s="10" t="s">
        <v>39</v>
      </c>
    </row>
    <row r="63" customFormat="false" ht="13.8" hidden="false" customHeight="false" outlineLevel="0" collapsed="false">
      <c r="B63" s="0" t="s">
        <v>190</v>
      </c>
      <c r="C63" s="0" t="s">
        <v>78</v>
      </c>
      <c r="E63" s="0" t="n">
        <v>0</v>
      </c>
      <c r="F63" s="0" t="s">
        <v>20</v>
      </c>
      <c r="G63" s="1" t="n">
        <v>30</v>
      </c>
      <c r="H63" s="0" t="n">
        <v>0</v>
      </c>
      <c r="I63" s="0" t="s">
        <v>20</v>
      </c>
      <c r="J63" s="1" t="n">
        <v>7</v>
      </c>
      <c r="L63" s="10" t="s">
        <v>191</v>
      </c>
      <c r="N63" s="0" t="s">
        <v>23</v>
      </c>
      <c r="O63" s="10" t="s">
        <v>37</v>
      </c>
      <c r="P63" s="10" t="s">
        <v>38</v>
      </c>
      <c r="Q63" s="10" t="s">
        <v>39</v>
      </c>
    </row>
    <row r="64" s="11" customFormat="true" ht="13.8" hidden="false" customHeight="false" outlineLevel="0" collapsed="false">
      <c r="B64" s="11" t="s">
        <v>192</v>
      </c>
      <c r="C64" s="11" t="s">
        <v>78</v>
      </c>
      <c r="E64" s="11" t="n">
        <v>0</v>
      </c>
      <c r="F64" s="0" t="s">
        <v>20</v>
      </c>
      <c r="G64" s="12" t="n">
        <v>18</v>
      </c>
      <c r="H64" s="11" t="n">
        <v>0</v>
      </c>
      <c r="I64" s="0" t="s">
        <v>20</v>
      </c>
      <c r="J64" s="12" t="n">
        <v>4</v>
      </c>
      <c r="L64" s="10" t="s">
        <v>193</v>
      </c>
      <c r="N64" s="11" t="s">
        <v>23</v>
      </c>
      <c r="O64" s="10" t="s">
        <v>37</v>
      </c>
      <c r="P64" s="10" t="s">
        <v>38</v>
      </c>
      <c r="Q64" s="10" t="s">
        <v>39</v>
      </c>
    </row>
    <row r="65" customFormat="false" ht="13.8" hidden="false" customHeight="false" outlineLevel="0" collapsed="false">
      <c r="B65" s="0" t="s">
        <v>194</v>
      </c>
      <c r="C65" s="0" t="s">
        <v>78</v>
      </c>
      <c r="D65" s="0" t="n">
        <v>2020</v>
      </c>
      <c r="E65" s="0" t="n">
        <v>67</v>
      </c>
      <c r="F65" s="0" t="s">
        <v>20</v>
      </c>
      <c r="G65" s="1" t="n">
        <v>116</v>
      </c>
      <c r="H65" s="0" t="n">
        <v>29</v>
      </c>
      <c r="I65" s="0" t="s">
        <v>20</v>
      </c>
      <c r="J65" s="1" t="n">
        <v>29</v>
      </c>
      <c r="L65" s="10" t="s">
        <v>195</v>
      </c>
      <c r="M65" s="0" t="s">
        <v>196</v>
      </c>
      <c r="N65" s="0" t="s">
        <v>23</v>
      </c>
      <c r="O65" s="10" t="s">
        <v>197</v>
      </c>
      <c r="P65" s="10" t="s">
        <v>198</v>
      </c>
      <c r="Q65" s="10" t="s">
        <v>199</v>
      </c>
    </row>
    <row r="66" customFormat="false" ht="13.8" hidden="false" customHeight="false" outlineLevel="0" collapsed="false">
      <c r="B66" s="10" t="s">
        <v>200</v>
      </c>
      <c r="C66" s="0" t="s">
        <v>34</v>
      </c>
      <c r="E66" s="0" t="n">
        <v>0</v>
      </c>
      <c r="F66" s="0" t="s">
        <v>20</v>
      </c>
      <c r="G66" s="1" t="n">
        <v>13</v>
      </c>
      <c r="H66" s="0" t="n">
        <v>4</v>
      </c>
      <c r="I66" s="0" t="s">
        <v>20</v>
      </c>
      <c r="J66" s="1" t="n">
        <v>4</v>
      </c>
      <c r="L66" s="10" t="s">
        <v>180</v>
      </c>
      <c r="N66" s="0" t="s">
        <v>23</v>
      </c>
      <c r="O66" s="10" t="s">
        <v>24</v>
      </c>
      <c r="P66" s="10" t="s">
        <v>25</v>
      </c>
      <c r="Q66" s="10" t="s">
        <v>26</v>
      </c>
    </row>
    <row r="67" customFormat="false" ht="13.8" hidden="false" customHeight="false" outlineLevel="0" collapsed="false">
      <c r="B67" s="10" t="s">
        <v>201</v>
      </c>
      <c r="C67" s="0" t="s">
        <v>34</v>
      </c>
      <c r="E67" s="0" t="n">
        <v>0</v>
      </c>
      <c r="F67" s="0" t="s">
        <v>20</v>
      </c>
      <c r="G67" s="1" t="n">
        <v>13</v>
      </c>
      <c r="H67" s="0" t="n">
        <v>4</v>
      </c>
      <c r="I67" s="0" t="s">
        <v>20</v>
      </c>
      <c r="J67" s="1" t="n">
        <v>4</v>
      </c>
      <c r="L67" s="10" t="s">
        <v>180</v>
      </c>
      <c r="N67" s="0" t="s">
        <v>23</v>
      </c>
      <c r="O67" s="10" t="s">
        <v>24</v>
      </c>
      <c r="P67" s="10" t="s">
        <v>25</v>
      </c>
      <c r="Q67" s="10" t="s">
        <v>26</v>
      </c>
    </row>
    <row r="68" customFormat="false" ht="13.8" hidden="false" customHeight="false" outlineLevel="0" collapsed="false">
      <c r="B68" s="0" t="s">
        <v>202</v>
      </c>
      <c r="C68" s="0" t="s">
        <v>34</v>
      </c>
      <c r="D68" s="0" t="n">
        <v>2021</v>
      </c>
      <c r="E68" s="0" t="n">
        <v>44</v>
      </c>
      <c r="F68" s="0" t="s">
        <v>20</v>
      </c>
      <c r="G68" s="1" t="n">
        <v>45.6</v>
      </c>
      <c r="H68" s="0" t="n">
        <v>8</v>
      </c>
      <c r="I68" s="0" t="s">
        <v>20</v>
      </c>
      <c r="J68" s="1" t="n">
        <v>8</v>
      </c>
      <c r="K68" s="0" t="s">
        <v>167</v>
      </c>
      <c r="L68" s="10" t="s">
        <v>168</v>
      </c>
      <c r="M68" s="0" t="s">
        <v>169</v>
      </c>
      <c r="N68" s="0" t="s">
        <v>23</v>
      </c>
      <c r="O68" s="10" t="s">
        <v>24</v>
      </c>
      <c r="P68" s="10" t="s">
        <v>25</v>
      </c>
      <c r="Q68" s="10" t="s">
        <v>26</v>
      </c>
    </row>
    <row r="69" customFormat="false" ht="13.8" hidden="false" customHeight="false" outlineLevel="0" collapsed="false">
      <c r="B69" s="0" t="s">
        <v>203</v>
      </c>
      <c r="C69" s="0" t="s">
        <v>19</v>
      </c>
      <c r="E69" s="0" t="n">
        <v>0</v>
      </c>
      <c r="F69" s="0" t="s">
        <v>20</v>
      </c>
      <c r="G69" s="1" t="n">
        <v>45</v>
      </c>
      <c r="H69" s="0" t="n">
        <v>8</v>
      </c>
      <c r="I69" s="0" t="s">
        <v>20</v>
      </c>
      <c r="J69" s="1" t="n">
        <v>8</v>
      </c>
      <c r="L69" s="10" t="s">
        <v>204</v>
      </c>
      <c r="N69" s="0" t="s">
        <v>23</v>
      </c>
      <c r="O69" s="10" t="s">
        <v>146</v>
      </c>
      <c r="P69" s="10" t="s">
        <v>147</v>
      </c>
      <c r="Q69" s="10" t="s">
        <v>148</v>
      </c>
    </row>
    <row r="70" customFormat="false" ht="13.8" hidden="false" customHeight="false" outlineLevel="0" collapsed="false">
      <c r="B70" s="0" t="s">
        <v>205</v>
      </c>
      <c r="C70" s="0" t="s">
        <v>19</v>
      </c>
      <c r="E70" s="0" t="n">
        <v>6</v>
      </c>
      <c r="F70" s="0" t="s">
        <v>20</v>
      </c>
      <c r="G70" s="1" t="n">
        <v>12</v>
      </c>
      <c r="H70" s="0" t="n">
        <v>3</v>
      </c>
      <c r="I70" s="0" t="s">
        <v>20</v>
      </c>
      <c r="J70" s="1" t="n">
        <v>4</v>
      </c>
      <c r="L70" s="10" t="s">
        <v>206</v>
      </c>
      <c r="N70" s="0" t="s">
        <v>23</v>
      </c>
      <c r="O70" s="10" t="s">
        <v>207</v>
      </c>
      <c r="P70" s="10" t="s">
        <v>207</v>
      </c>
      <c r="Q70" s="10" t="s">
        <v>208</v>
      </c>
    </row>
    <row r="71" customFormat="false" ht="13.8" hidden="false" customHeight="false" outlineLevel="0" collapsed="false">
      <c r="B71" s="0" t="s">
        <v>209</v>
      </c>
      <c r="C71" s="0" t="s">
        <v>42</v>
      </c>
      <c r="E71" s="0" t="n">
        <v>20</v>
      </c>
      <c r="F71" s="0" t="s">
        <v>20</v>
      </c>
      <c r="G71" s="1" t="n">
        <v>50</v>
      </c>
      <c r="H71" s="0" t="n">
        <v>5</v>
      </c>
      <c r="I71" s="0" t="s">
        <v>20</v>
      </c>
      <c r="J71" s="1" t="n">
        <v>5</v>
      </c>
      <c r="L71" s="10" t="s">
        <v>210</v>
      </c>
      <c r="M71" s="0" t="s">
        <v>211</v>
      </c>
      <c r="N71" s="0" t="s">
        <v>23</v>
      </c>
      <c r="O71" s="10" t="s">
        <v>207</v>
      </c>
      <c r="P71" s="10" t="s">
        <v>207</v>
      </c>
      <c r="Q71" s="10" t="s">
        <v>208</v>
      </c>
    </row>
    <row r="72" customFormat="false" ht="13.8" hidden="false" customHeight="false" outlineLevel="0" collapsed="false">
      <c r="B72" s="0" t="s">
        <v>212</v>
      </c>
      <c r="C72" s="0" t="s">
        <v>19</v>
      </c>
      <c r="E72" s="0" t="n">
        <v>35</v>
      </c>
      <c r="F72" s="0" t="s">
        <v>20</v>
      </c>
      <c r="G72" s="1" t="n">
        <v>35</v>
      </c>
      <c r="H72" s="0" t="n">
        <v>12</v>
      </c>
      <c r="I72" s="0" t="s">
        <v>20</v>
      </c>
      <c r="J72" s="1" t="n">
        <v>12</v>
      </c>
      <c r="L72" s="10" t="s">
        <v>213</v>
      </c>
      <c r="N72" s="0" t="s">
        <v>23</v>
      </c>
      <c r="O72" s="10" t="s">
        <v>207</v>
      </c>
      <c r="P72" s="10" t="s">
        <v>207</v>
      </c>
      <c r="Q72" s="10" t="s">
        <v>208</v>
      </c>
    </row>
    <row r="73" customFormat="false" ht="13.8" hidden="false" customHeight="false" outlineLevel="0" collapsed="false">
      <c r="B73" s="0" t="s">
        <v>214</v>
      </c>
      <c r="C73" s="0" t="s">
        <v>34</v>
      </c>
      <c r="F73" s="0" t="s">
        <v>20</v>
      </c>
      <c r="I73" s="0" t="s">
        <v>20</v>
      </c>
      <c r="J73" s="1" t="n">
        <v>23</v>
      </c>
      <c r="L73" s="10" t="s">
        <v>215</v>
      </c>
      <c r="M73" s="0" t="s">
        <v>140</v>
      </c>
      <c r="N73" s="0" t="s">
        <v>23</v>
      </c>
      <c r="O73" s="10" t="s">
        <v>146</v>
      </c>
      <c r="P73" s="10" t="s">
        <v>147</v>
      </c>
      <c r="Q73" s="10" t="s">
        <v>148</v>
      </c>
    </row>
    <row r="74" customFormat="false" ht="13.8" hidden="false" customHeight="false" outlineLevel="0" collapsed="false">
      <c r="B74" s="0" t="s">
        <v>216</v>
      </c>
      <c r="C74" s="0" t="s">
        <v>34</v>
      </c>
      <c r="D74" s="0" t="n">
        <v>2021</v>
      </c>
      <c r="F74" s="0" t="s">
        <v>20</v>
      </c>
      <c r="I74" s="0" t="s">
        <v>20</v>
      </c>
      <c r="J74" s="1" t="n">
        <v>39</v>
      </c>
      <c r="L74" s="10" t="s">
        <v>215</v>
      </c>
      <c r="M74" s="0" t="s">
        <v>140</v>
      </c>
      <c r="N74" s="0" t="s">
        <v>23</v>
      </c>
      <c r="O74" s="10" t="s">
        <v>146</v>
      </c>
      <c r="P74" s="10" t="s">
        <v>147</v>
      </c>
      <c r="Q74" s="10" t="s">
        <v>148</v>
      </c>
    </row>
    <row r="75" customFormat="false" ht="13.8" hidden="false" customHeight="false" outlineLevel="0" collapsed="false">
      <c r="B75" s="0" t="s">
        <v>217</v>
      </c>
      <c r="C75" s="0" t="s">
        <v>19</v>
      </c>
      <c r="D75" s="0" t="n">
        <v>2022</v>
      </c>
      <c r="E75" s="0" t="n">
        <v>140</v>
      </c>
      <c r="F75" s="0" t="s">
        <v>20</v>
      </c>
      <c r="G75" s="1" t="n">
        <v>200</v>
      </c>
      <c r="H75" s="0" t="n">
        <v>38</v>
      </c>
      <c r="I75" s="0" t="s">
        <v>20</v>
      </c>
      <c r="J75" s="1" t="n">
        <v>38</v>
      </c>
      <c r="L75" s="10" t="s">
        <v>88</v>
      </c>
      <c r="M75" s="13" t="s">
        <v>178</v>
      </c>
      <c r="N75" s="0" t="s">
        <v>23</v>
      </c>
      <c r="O75" s="10" t="s">
        <v>146</v>
      </c>
      <c r="P75" s="10" t="s">
        <v>147</v>
      </c>
      <c r="Q75" s="10" t="s">
        <v>148</v>
      </c>
    </row>
    <row r="76" customFormat="false" ht="13.8" hidden="false" customHeight="false" outlineLevel="0" collapsed="false">
      <c r="B76" s="0" t="s">
        <v>218</v>
      </c>
      <c r="C76" s="0" t="s">
        <v>219</v>
      </c>
      <c r="E76" s="0" t="n">
        <v>104</v>
      </c>
      <c r="F76" s="0" t="s">
        <v>20</v>
      </c>
      <c r="G76" s="1" t="n">
        <v>117</v>
      </c>
      <c r="H76" s="0" t="n">
        <v>26</v>
      </c>
      <c r="I76" s="0" t="s">
        <v>20</v>
      </c>
      <c r="J76" s="1" t="n">
        <v>26</v>
      </c>
      <c r="L76" s="10" t="s">
        <v>220</v>
      </c>
      <c r="N76" s="0" t="s">
        <v>23</v>
      </c>
      <c r="O76" s="10" t="s">
        <v>146</v>
      </c>
      <c r="P76" s="10" t="s">
        <v>147</v>
      </c>
      <c r="Q76" s="10" t="s">
        <v>148</v>
      </c>
    </row>
    <row r="77" customFormat="false" ht="13.8" hidden="false" customHeight="false" outlineLevel="0" collapsed="false">
      <c r="B77" s="0" t="s">
        <v>221</v>
      </c>
      <c r="C77" s="0" t="s">
        <v>69</v>
      </c>
      <c r="D77" s="0" t="n">
        <v>2030</v>
      </c>
      <c r="E77" s="0" t="n">
        <v>240</v>
      </c>
      <c r="F77" s="0" t="s">
        <v>20</v>
      </c>
      <c r="G77" s="1" t="n">
        <v>640</v>
      </c>
      <c r="H77" s="0" t="n">
        <v>50</v>
      </c>
      <c r="I77" s="0" t="s">
        <v>20</v>
      </c>
      <c r="J77" s="1" t="n">
        <v>60</v>
      </c>
      <c r="L77" s="10" t="s">
        <v>134</v>
      </c>
      <c r="M77" s="0" t="s">
        <v>135</v>
      </c>
      <c r="N77" s="0" t="s">
        <v>126</v>
      </c>
      <c r="O77" s="10" t="s">
        <v>146</v>
      </c>
      <c r="P77" s="10" t="s">
        <v>147</v>
      </c>
      <c r="Q77" s="10" t="s">
        <v>148</v>
      </c>
    </row>
    <row r="78" s="11" customFormat="true" ht="13.8" hidden="false" customHeight="false" outlineLevel="0" collapsed="false">
      <c r="B78" s="11" t="s">
        <v>222</v>
      </c>
      <c r="C78" s="11" t="s">
        <v>34</v>
      </c>
      <c r="D78" s="11" t="n">
        <v>2022</v>
      </c>
      <c r="E78" s="11" t="n">
        <v>16</v>
      </c>
      <c r="F78" s="0" t="s">
        <v>20</v>
      </c>
      <c r="G78" s="12" t="n">
        <v>16.8</v>
      </c>
      <c r="H78" s="11" t="n">
        <v>4</v>
      </c>
      <c r="I78" s="0" t="s">
        <v>20</v>
      </c>
      <c r="J78" s="12" t="n">
        <v>4</v>
      </c>
      <c r="L78" s="10" t="s">
        <v>223</v>
      </c>
      <c r="M78" s="11" t="s">
        <v>224</v>
      </c>
      <c r="N78" s="11" t="s">
        <v>23</v>
      </c>
      <c r="O78" s="10" t="s">
        <v>146</v>
      </c>
      <c r="P78" s="10" t="s">
        <v>147</v>
      </c>
      <c r="Q78" s="10" t="s">
        <v>148</v>
      </c>
    </row>
    <row r="79" s="11" customFormat="true" ht="13.8" hidden="false" customHeight="false" outlineLevel="0" collapsed="false">
      <c r="B79" s="11" t="s">
        <v>225</v>
      </c>
      <c r="C79" s="11" t="s">
        <v>84</v>
      </c>
      <c r="E79" s="11" t="n">
        <v>0</v>
      </c>
      <c r="F79" s="0" t="s">
        <v>20</v>
      </c>
      <c r="G79" s="12" t="n">
        <v>45</v>
      </c>
      <c r="H79" s="11" t="n">
        <v>9</v>
      </c>
      <c r="I79" s="0" t="s">
        <v>20</v>
      </c>
      <c r="J79" s="12" t="n">
        <v>9</v>
      </c>
      <c r="L79" s="10" t="s">
        <v>226</v>
      </c>
      <c r="N79" s="11" t="s">
        <v>23</v>
      </c>
      <c r="O79" s="10" t="s">
        <v>146</v>
      </c>
      <c r="P79" s="10" t="s">
        <v>147</v>
      </c>
      <c r="Q79" s="10" t="s">
        <v>148</v>
      </c>
    </row>
    <row r="80" customFormat="false" ht="13.8" hidden="false" customHeight="false" outlineLevel="0" collapsed="false">
      <c r="B80" s="0" t="s">
        <v>227</v>
      </c>
      <c r="C80" s="0" t="s">
        <v>19</v>
      </c>
      <c r="E80" s="0" t="n">
        <v>0</v>
      </c>
      <c r="F80" s="0" t="s">
        <v>20</v>
      </c>
      <c r="G80" s="1" t="n">
        <v>45</v>
      </c>
      <c r="H80" s="0" t="n">
        <v>0</v>
      </c>
      <c r="I80" s="0" t="s">
        <v>20</v>
      </c>
      <c r="J80" s="1" t="n">
        <v>9</v>
      </c>
      <c r="L80" s="10" t="s">
        <v>228</v>
      </c>
      <c r="N80" s="0" t="s">
        <v>23</v>
      </c>
      <c r="O80" s="10" t="s">
        <v>146</v>
      </c>
      <c r="P80" s="10" t="s">
        <v>147</v>
      </c>
      <c r="Q80" s="10" t="s">
        <v>148</v>
      </c>
    </row>
    <row r="81" customFormat="false" ht="13.8" hidden="false" customHeight="false" outlineLevel="0" collapsed="false">
      <c r="B81" s="0" t="s">
        <v>229</v>
      </c>
      <c r="C81" s="0" t="s">
        <v>19</v>
      </c>
      <c r="E81" s="0" t="n">
        <v>0</v>
      </c>
      <c r="F81" s="0" t="s">
        <v>20</v>
      </c>
      <c r="G81" s="1" t="n">
        <v>100</v>
      </c>
      <c r="H81" s="0" t="n">
        <v>35</v>
      </c>
      <c r="I81" s="0" t="s">
        <v>20</v>
      </c>
      <c r="J81" s="1" t="n">
        <v>40</v>
      </c>
      <c r="L81" s="10" t="s">
        <v>230</v>
      </c>
      <c r="M81" s="0" t="s">
        <v>231</v>
      </c>
      <c r="N81" s="0" t="s">
        <v>23</v>
      </c>
      <c r="O81" s="10" t="s">
        <v>51</v>
      </c>
      <c r="P81" s="10" t="s">
        <v>52</v>
      </c>
      <c r="Q81" s="10" t="s">
        <v>52</v>
      </c>
    </row>
    <row r="82" customFormat="false" ht="13.8" hidden="false" customHeight="false" outlineLevel="0" collapsed="false">
      <c r="B82" s="0" t="s">
        <v>232</v>
      </c>
      <c r="C82" s="0" t="s">
        <v>19</v>
      </c>
      <c r="E82" s="0" t="n">
        <v>0</v>
      </c>
      <c r="F82" s="0" t="s">
        <v>20</v>
      </c>
      <c r="G82" s="1" t="n">
        <v>25</v>
      </c>
      <c r="H82" s="0" t="n">
        <v>0</v>
      </c>
      <c r="I82" s="0" t="s">
        <v>20</v>
      </c>
      <c r="J82" s="1" t="n">
        <v>6</v>
      </c>
      <c r="L82" s="10" t="s">
        <v>233</v>
      </c>
      <c r="M82" s="0" t="s">
        <v>234</v>
      </c>
      <c r="N82" s="0" t="s">
        <v>23</v>
      </c>
      <c r="O82" s="10" t="s">
        <v>130</v>
      </c>
      <c r="P82" s="10" t="s">
        <v>131</v>
      </c>
      <c r="Q82" s="10" t="s">
        <v>132</v>
      </c>
    </row>
    <row r="83" customFormat="false" ht="13.8" hidden="false" customHeight="false" outlineLevel="0" collapsed="false">
      <c r="B83" s="0" t="s">
        <v>235</v>
      </c>
      <c r="C83" s="0" t="s">
        <v>34</v>
      </c>
      <c r="D83" s="0" t="n">
        <v>2021</v>
      </c>
      <c r="E83" s="0" t="n">
        <v>134</v>
      </c>
      <c r="F83" s="0" t="s">
        <v>20</v>
      </c>
      <c r="G83" s="1" t="n">
        <v>180</v>
      </c>
      <c r="H83" s="0" t="n">
        <v>32</v>
      </c>
      <c r="I83" s="0" t="s">
        <v>20</v>
      </c>
      <c r="J83" s="1" t="n">
        <v>32</v>
      </c>
      <c r="L83" s="10" t="s">
        <v>113</v>
      </c>
      <c r="M83" s="0" t="s">
        <v>114</v>
      </c>
      <c r="N83" s="0" t="s">
        <v>23</v>
      </c>
      <c r="O83" s="10" t="s">
        <v>37</v>
      </c>
      <c r="P83" s="10" t="s">
        <v>38</v>
      </c>
      <c r="Q83" s="10" t="s">
        <v>39</v>
      </c>
    </row>
    <row r="84" customFormat="false" ht="13.8" hidden="false" customHeight="false" outlineLevel="0" collapsed="false">
      <c r="B84" s="0" t="s">
        <v>236</v>
      </c>
      <c r="C84" s="0" t="s">
        <v>34</v>
      </c>
      <c r="D84" s="0" t="n">
        <v>2021</v>
      </c>
      <c r="E84" s="0" t="n">
        <v>126</v>
      </c>
      <c r="F84" s="0" t="s">
        <v>20</v>
      </c>
      <c r="G84" s="1" t="n">
        <v>150</v>
      </c>
      <c r="H84" s="0" t="n">
        <v>30</v>
      </c>
      <c r="I84" s="0" t="s">
        <v>20</v>
      </c>
      <c r="J84" s="1" t="n">
        <v>30</v>
      </c>
      <c r="L84" s="10" t="s">
        <v>113</v>
      </c>
      <c r="M84" s="0" t="s">
        <v>114</v>
      </c>
      <c r="N84" s="0" t="s">
        <v>23</v>
      </c>
      <c r="O84" s="10" t="s">
        <v>37</v>
      </c>
      <c r="P84" s="10" t="s">
        <v>38</v>
      </c>
      <c r="Q84" s="10" t="s">
        <v>39</v>
      </c>
    </row>
    <row r="85" customFormat="false" ht="13.8" hidden="false" customHeight="false" outlineLevel="0" collapsed="false">
      <c r="B85" s="0" t="s">
        <v>237</v>
      </c>
      <c r="C85" s="0" t="s">
        <v>76</v>
      </c>
      <c r="D85" s="0" t="n">
        <v>2019</v>
      </c>
      <c r="E85" s="0" t="n">
        <v>30</v>
      </c>
      <c r="F85" s="0" t="s">
        <v>20</v>
      </c>
      <c r="G85" s="1" t="n">
        <v>30</v>
      </c>
      <c r="H85" s="0" t="n">
        <v>7</v>
      </c>
      <c r="I85" s="0" t="s">
        <v>20</v>
      </c>
      <c r="J85" s="1" t="n">
        <v>7</v>
      </c>
      <c r="K85" s="0" t="s">
        <v>182</v>
      </c>
      <c r="L85" s="10" t="s">
        <v>88</v>
      </c>
      <c r="M85" s="0" t="s">
        <v>238</v>
      </c>
      <c r="N85" s="0" t="s">
        <v>23</v>
      </c>
      <c r="O85" s="10" t="s">
        <v>37</v>
      </c>
      <c r="P85" s="10" t="s">
        <v>38</v>
      </c>
      <c r="Q85" s="10" t="s">
        <v>39</v>
      </c>
    </row>
    <row r="86" customFormat="false" ht="13.8" hidden="false" customHeight="false" outlineLevel="0" collapsed="false">
      <c r="B86" s="0" t="s">
        <v>239</v>
      </c>
      <c r="C86" s="0" t="s">
        <v>34</v>
      </c>
      <c r="D86" s="0" t="n">
        <v>2019</v>
      </c>
      <c r="E86" s="0" t="n">
        <v>40</v>
      </c>
      <c r="F86" s="0" t="s">
        <v>20</v>
      </c>
      <c r="G86" s="1" t="n">
        <v>50</v>
      </c>
      <c r="H86" s="0" t="n">
        <v>9</v>
      </c>
      <c r="I86" s="0" t="s">
        <v>20</v>
      </c>
      <c r="J86" s="1" t="n">
        <v>9</v>
      </c>
      <c r="L86" s="10" t="s">
        <v>113</v>
      </c>
      <c r="M86" s="0" t="s">
        <v>114</v>
      </c>
      <c r="N86" s="0" t="s">
        <v>23</v>
      </c>
      <c r="O86" s="10" t="s">
        <v>37</v>
      </c>
      <c r="P86" s="10" t="s">
        <v>38</v>
      </c>
      <c r="Q86" s="10" t="s">
        <v>39</v>
      </c>
    </row>
    <row r="87" customFormat="false" ht="13.8" hidden="false" customHeight="false" outlineLevel="0" collapsed="false">
      <c r="B87" s="0" t="s">
        <v>240</v>
      </c>
      <c r="C87" s="0" t="s">
        <v>78</v>
      </c>
      <c r="D87" s="0" t="n">
        <v>2020</v>
      </c>
      <c r="E87" s="0" t="n">
        <v>0</v>
      </c>
      <c r="F87" s="0" t="s">
        <v>20</v>
      </c>
      <c r="G87" s="1" t="n">
        <v>30</v>
      </c>
      <c r="H87" s="0" t="n">
        <v>9</v>
      </c>
      <c r="I87" s="0" t="s">
        <v>20</v>
      </c>
      <c r="J87" s="1" t="n">
        <v>9</v>
      </c>
      <c r="L87" s="10" t="s">
        <v>109</v>
      </c>
      <c r="M87" s="0" t="s">
        <v>241</v>
      </c>
      <c r="N87" s="0" t="s">
        <v>23</v>
      </c>
      <c r="O87" s="10" t="s">
        <v>37</v>
      </c>
      <c r="P87" s="10" t="s">
        <v>38</v>
      </c>
      <c r="Q87" s="10" t="s">
        <v>39</v>
      </c>
    </row>
    <row r="88" s="11" customFormat="true" ht="13.8" hidden="false" customHeight="false" outlineLevel="0" collapsed="false">
      <c r="B88" s="11" t="s">
        <v>242</v>
      </c>
      <c r="C88" s="11" t="s">
        <v>76</v>
      </c>
      <c r="D88" s="11" t="n">
        <v>2019</v>
      </c>
      <c r="E88" s="11" t="n">
        <v>58.6</v>
      </c>
      <c r="F88" s="0" t="s">
        <v>20</v>
      </c>
      <c r="G88" s="12" t="n">
        <v>58.6</v>
      </c>
      <c r="H88" s="11" t="n">
        <v>13</v>
      </c>
      <c r="I88" s="0" t="s">
        <v>20</v>
      </c>
      <c r="J88" s="12" t="n">
        <v>13</v>
      </c>
      <c r="K88" s="11" t="s">
        <v>65</v>
      </c>
      <c r="L88" s="10" t="s">
        <v>243</v>
      </c>
      <c r="M88" s="11" t="s">
        <v>114</v>
      </c>
      <c r="N88" s="11" t="s">
        <v>23</v>
      </c>
      <c r="O88" s="10" t="s">
        <v>37</v>
      </c>
      <c r="P88" s="10" t="s">
        <v>38</v>
      </c>
      <c r="Q88" s="10" t="s">
        <v>39</v>
      </c>
    </row>
    <row r="89" customFormat="false" ht="13.8" hidden="false" customHeight="false" outlineLevel="0" collapsed="false">
      <c r="B89" s="0" t="s">
        <v>244</v>
      </c>
      <c r="C89" s="0" t="s">
        <v>84</v>
      </c>
      <c r="D89" s="0" t="n">
        <v>2021</v>
      </c>
      <c r="E89" s="0" t="n">
        <v>160</v>
      </c>
      <c r="F89" s="0" t="s">
        <v>20</v>
      </c>
      <c r="G89" s="1" t="n">
        <v>360</v>
      </c>
      <c r="H89" s="0" t="n">
        <v>0</v>
      </c>
      <c r="I89" s="0" t="s">
        <v>20</v>
      </c>
      <c r="J89" s="1" t="n">
        <v>54</v>
      </c>
      <c r="L89" s="10" t="s">
        <v>223</v>
      </c>
      <c r="M89" s="0" t="s">
        <v>224</v>
      </c>
      <c r="N89" s="0" t="s">
        <v>23</v>
      </c>
      <c r="O89" s="10" t="s">
        <v>45</v>
      </c>
      <c r="P89" s="10" t="s">
        <v>46</v>
      </c>
      <c r="Q89" s="10" t="s">
        <v>47</v>
      </c>
    </row>
    <row r="90" customFormat="false" ht="13.8" hidden="false" customHeight="false" outlineLevel="0" collapsed="false">
      <c r="B90" s="0" t="s">
        <v>245</v>
      </c>
      <c r="C90" s="0" t="s">
        <v>19</v>
      </c>
      <c r="E90" s="0" t="n">
        <v>0</v>
      </c>
      <c r="F90" s="0" t="s">
        <v>20</v>
      </c>
      <c r="G90" s="1" t="n">
        <v>24</v>
      </c>
      <c r="H90" s="0" t="n">
        <v>0</v>
      </c>
      <c r="I90" s="0" t="s">
        <v>20</v>
      </c>
      <c r="J90" s="1" t="n">
        <v>8</v>
      </c>
      <c r="L90" s="10" t="s">
        <v>98</v>
      </c>
      <c r="M90" s="0" t="s">
        <v>99</v>
      </c>
      <c r="N90" s="0" t="s">
        <v>23</v>
      </c>
      <c r="O90" s="10" t="s">
        <v>45</v>
      </c>
      <c r="P90" s="10" t="s">
        <v>46</v>
      </c>
      <c r="Q90" s="10" t="s">
        <v>47</v>
      </c>
    </row>
    <row r="91" customFormat="false" ht="13.8" hidden="false" customHeight="false" outlineLevel="0" collapsed="false">
      <c r="B91" s="0" t="s">
        <v>246</v>
      </c>
      <c r="C91" s="0" t="s">
        <v>34</v>
      </c>
      <c r="D91" s="0" t="n">
        <v>2021</v>
      </c>
      <c r="E91" s="0" t="n">
        <v>44</v>
      </c>
      <c r="F91" s="0" t="s">
        <v>20</v>
      </c>
      <c r="G91" s="1" t="n">
        <v>45.6</v>
      </c>
      <c r="H91" s="0" t="n">
        <v>8</v>
      </c>
      <c r="I91" s="0" t="s">
        <v>20</v>
      </c>
      <c r="J91" s="1" t="n">
        <v>8</v>
      </c>
      <c r="K91" s="0" t="s">
        <v>167</v>
      </c>
      <c r="L91" s="10" t="s">
        <v>168</v>
      </c>
      <c r="M91" s="0" t="s">
        <v>169</v>
      </c>
      <c r="N91" s="0" t="s">
        <v>23</v>
      </c>
      <c r="O91" s="10" t="s">
        <v>24</v>
      </c>
      <c r="P91" s="10" t="s">
        <v>25</v>
      </c>
      <c r="Q91" s="10" t="s">
        <v>26</v>
      </c>
    </row>
    <row r="92" customFormat="false" ht="13.8" hidden="false" customHeight="false" outlineLevel="0" collapsed="false">
      <c r="B92" s="0" t="s">
        <v>247</v>
      </c>
      <c r="C92" s="0" t="s">
        <v>19</v>
      </c>
      <c r="E92" s="0" t="n">
        <v>0</v>
      </c>
      <c r="F92" s="0" t="s">
        <v>20</v>
      </c>
      <c r="G92" s="1" t="n">
        <v>44</v>
      </c>
      <c r="H92" s="0" t="n">
        <v>0</v>
      </c>
      <c r="I92" s="0" t="s">
        <v>20</v>
      </c>
      <c r="J92" s="1" t="n">
        <v>8</v>
      </c>
      <c r="L92" s="10" t="s">
        <v>248</v>
      </c>
      <c r="N92" s="0" t="s">
        <v>23</v>
      </c>
      <c r="O92" s="10" t="s">
        <v>24</v>
      </c>
      <c r="P92" s="10" t="s">
        <v>25</v>
      </c>
      <c r="Q92" s="10" t="s">
        <v>26</v>
      </c>
    </row>
    <row r="93" customFormat="false" ht="13.8" hidden="false" customHeight="false" outlineLevel="0" collapsed="false">
      <c r="B93" s="0" t="s">
        <v>249</v>
      </c>
      <c r="C93" s="0" t="s">
        <v>34</v>
      </c>
      <c r="D93" s="0" t="n">
        <v>2022</v>
      </c>
      <c r="E93" s="0" t="n">
        <v>0</v>
      </c>
      <c r="F93" s="0" t="s">
        <v>20</v>
      </c>
      <c r="G93" s="1" t="n">
        <v>45</v>
      </c>
      <c r="H93" s="0" t="n">
        <v>7</v>
      </c>
      <c r="I93" s="0" t="s">
        <v>20</v>
      </c>
      <c r="J93" s="1" t="n">
        <v>7</v>
      </c>
      <c r="L93" s="10" t="s">
        <v>250</v>
      </c>
      <c r="M93" s="0" t="s">
        <v>99</v>
      </c>
      <c r="N93" s="0" t="s">
        <v>23</v>
      </c>
      <c r="O93" s="10" t="s">
        <v>24</v>
      </c>
      <c r="P93" s="10" t="s">
        <v>25</v>
      </c>
      <c r="Q93" s="10" t="s">
        <v>26</v>
      </c>
    </row>
    <row r="94" customFormat="false" ht="13.8" hidden="false" customHeight="false" outlineLevel="0" collapsed="false">
      <c r="B94" s="0" t="s">
        <v>251</v>
      </c>
      <c r="C94" s="0" t="s">
        <v>34</v>
      </c>
      <c r="D94" s="0" t="n">
        <v>2022</v>
      </c>
      <c r="E94" s="0" t="n">
        <v>60</v>
      </c>
      <c r="F94" s="0" t="s">
        <v>20</v>
      </c>
      <c r="G94" s="1" t="n">
        <v>110</v>
      </c>
      <c r="H94" s="0" t="n">
        <v>18</v>
      </c>
      <c r="I94" s="0" t="s">
        <v>20</v>
      </c>
      <c r="J94" s="1" t="n">
        <v>18</v>
      </c>
      <c r="L94" s="10" t="s">
        <v>223</v>
      </c>
      <c r="M94" s="0" t="s">
        <v>224</v>
      </c>
      <c r="N94" s="0" t="s">
        <v>23</v>
      </c>
      <c r="O94" s="10" t="s">
        <v>146</v>
      </c>
      <c r="P94" s="10" t="s">
        <v>147</v>
      </c>
      <c r="Q94" s="10" t="s">
        <v>148</v>
      </c>
    </row>
    <row r="95" customFormat="false" ht="13.8" hidden="false" customHeight="false" outlineLevel="0" collapsed="false">
      <c r="B95" s="0" t="s">
        <v>252</v>
      </c>
      <c r="C95" s="0" t="s">
        <v>28</v>
      </c>
      <c r="D95" s="0" t="n">
        <v>2022</v>
      </c>
      <c r="F95" s="0" t="s">
        <v>20</v>
      </c>
      <c r="H95" s="0" t="n">
        <v>0</v>
      </c>
      <c r="I95" s="0" t="s">
        <v>20</v>
      </c>
      <c r="J95" s="1" t="n">
        <v>10</v>
      </c>
      <c r="L95" s="10" t="s">
        <v>29</v>
      </c>
      <c r="M95" s="0" t="s">
        <v>253</v>
      </c>
      <c r="N95" s="0" t="s">
        <v>23</v>
      </c>
      <c r="O95" s="10" t="s">
        <v>37</v>
      </c>
      <c r="P95" s="10" t="s">
        <v>38</v>
      </c>
      <c r="Q95" s="10" t="s">
        <v>39</v>
      </c>
    </row>
    <row r="96" customFormat="false" ht="13.8" hidden="false" customHeight="false" outlineLevel="0" collapsed="false">
      <c r="B96" s="0" t="s">
        <v>254</v>
      </c>
      <c r="C96" s="0" t="s">
        <v>34</v>
      </c>
      <c r="D96" s="0" t="n">
        <v>2023</v>
      </c>
      <c r="E96" s="0" t="n">
        <v>18</v>
      </c>
      <c r="F96" s="0" t="s">
        <v>20</v>
      </c>
      <c r="G96" s="1" t="n">
        <v>27</v>
      </c>
      <c r="H96" s="0" t="n">
        <v>6</v>
      </c>
      <c r="I96" s="0" t="s">
        <v>20</v>
      </c>
      <c r="J96" s="1" t="n">
        <v>6</v>
      </c>
      <c r="L96" s="10" t="s">
        <v>61</v>
      </c>
      <c r="N96" s="0" t="s">
        <v>23</v>
      </c>
      <c r="O96" s="10" t="s">
        <v>255</v>
      </c>
      <c r="P96" s="10" t="s">
        <v>256</v>
      </c>
      <c r="Q96" s="10" t="s">
        <v>257</v>
      </c>
    </row>
    <row r="97" customFormat="false" ht="13.8" hidden="false" customHeight="false" outlineLevel="0" collapsed="false">
      <c r="B97" s="0" t="s">
        <v>258</v>
      </c>
      <c r="C97" s="0" t="s">
        <v>78</v>
      </c>
      <c r="E97" s="0" t="n">
        <v>0</v>
      </c>
      <c r="F97" s="0" t="s">
        <v>20</v>
      </c>
      <c r="G97" s="1" t="n">
        <v>300</v>
      </c>
      <c r="H97" s="0" t="n">
        <v>0</v>
      </c>
      <c r="I97" s="0" t="s">
        <v>20</v>
      </c>
      <c r="J97" s="1" t="n">
        <v>72</v>
      </c>
      <c r="L97" s="10" t="s">
        <v>98</v>
      </c>
      <c r="M97" s="0" t="s">
        <v>99</v>
      </c>
      <c r="N97" s="0" t="s">
        <v>23</v>
      </c>
      <c r="O97" s="10" t="s">
        <v>90</v>
      </c>
      <c r="P97" s="10" t="s">
        <v>91</v>
      </c>
      <c r="Q97" s="10" t="s">
        <v>92</v>
      </c>
    </row>
    <row r="98" customFormat="false" ht="13.8" hidden="false" customHeight="false" outlineLevel="0" collapsed="false">
      <c r="B98" s="0" t="s">
        <v>259</v>
      </c>
      <c r="C98" s="0" t="s">
        <v>76</v>
      </c>
      <c r="D98" s="0" t="n">
        <v>2020</v>
      </c>
      <c r="E98" s="0" t="n">
        <v>18</v>
      </c>
      <c r="F98" s="0" t="s">
        <v>20</v>
      </c>
      <c r="G98" s="1" t="n">
        <v>30</v>
      </c>
      <c r="H98" s="0" t="n">
        <v>4</v>
      </c>
      <c r="I98" s="0" t="s">
        <v>20</v>
      </c>
      <c r="J98" s="1" t="n">
        <v>6</v>
      </c>
      <c r="K98" s="0" t="s">
        <v>167</v>
      </c>
      <c r="L98" s="10" t="s">
        <v>168</v>
      </c>
      <c r="M98" s="0" t="s">
        <v>169</v>
      </c>
      <c r="N98" s="0" t="s">
        <v>23</v>
      </c>
      <c r="O98" s="10" t="s">
        <v>45</v>
      </c>
      <c r="P98" s="10" t="s">
        <v>46</v>
      </c>
      <c r="Q98" s="10" t="s">
        <v>47</v>
      </c>
    </row>
    <row r="99" customFormat="false" ht="13.8" hidden="false" customHeight="false" outlineLevel="0" collapsed="false">
      <c r="B99" s="0" t="s">
        <v>260</v>
      </c>
      <c r="C99" s="0" t="s">
        <v>19</v>
      </c>
      <c r="E99" s="0" t="n">
        <v>0</v>
      </c>
      <c r="F99" s="0" t="s">
        <v>20</v>
      </c>
      <c r="G99" s="1" t="n">
        <v>16</v>
      </c>
      <c r="H99" s="0" t="n">
        <v>0</v>
      </c>
      <c r="I99" s="0" t="s">
        <v>20</v>
      </c>
      <c r="J99" s="1" t="n">
        <v>4</v>
      </c>
      <c r="L99" s="10" t="s">
        <v>73</v>
      </c>
      <c r="M99" s="0" t="s">
        <v>74</v>
      </c>
      <c r="N99" s="0" t="s">
        <v>23</v>
      </c>
      <c r="O99" s="10" t="s">
        <v>45</v>
      </c>
      <c r="P99" s="10" t="s">
        <v>46</v>
      </c>
      <c r="Q99" s="10" t="s">
        <v>47</v>
      </c>
    </row>
    <row r="100" customFormat="false" ht="13.8" hidden="false" customHeight="false" outlineLevel="0" collapsed="false">
      <c r="B100" s="0" t="s">
        <v>261</v>
      </c>
      <c r="C100" s="0" t="s">
        <v>34</v>
      </c>
      <c r="D100" s="0" t="n">
        <v>2020</v>
      </c>
      <c r="E100" s="0" t="n">
        <v>16.8</v>
      </c>
      <c r="F100" s="0" t="s">
        <v>20</v>
      </c>
      <c r="G100" s="1" t="n">
        <v>24</v>
      </c>
      <c r="H100" s="0" t="n">
        <v>4</v>
      </c>
      <c r="I100" s="0" t="s">
        <v>20</v>
      </c>
      <c r="J100" s="1" t="n">
        <v>4</v>
      </c>
      <c r="L100" s="10" t="s">
        <v>88</v>
      </c>
      <c r="N100" s="0" t="s">
        <v>23</v>
      </c>
      <c r="O100" s="10" t="s">
        <v>153</v>
      </c>
      <c r="P100" s="10" t="s">
        <v>154</v>
      </c>
      <c r="Q100" s="10" t="s">
        <v>155</v>
      </c>
    </row>
    <row r="101" customFormat="false" ht="13.8" hidden="false" customHeight="false" outlineLevel="0" collapsed="false">
      <c r="B101" s="0" t="s">
        <v>262</v>
      </c>
      <c r="C101" s="0" t="s">
        <v>84</v>
      </c>
      <c r="D101" s="0" t="n">
        <v>2022</v>
      </c>
      <c r="E101" s="0" t="n">
        <v>45</v>
      </c>
      <c r="F101" s="0" t="s">
        <v>20</v>
      </c>
      <c r="G101" s="1" t="n">
        <v>45</v>
      </c>
      <c r="H101" s="0" t="n">
        <v>8</v>
      </c>
      <c r="I101" s="0" t="s">
        <v>20</v>
      </c>
      <c r="J101" s="1" t="n">
        <v>8</v>
      </c>
      <c r="L101" s="10" t="s">
        <v>35</v>
      </c>
      <c r="M101" s="0" t="s">
        <v>36</v>
      </c>
      <c r="N101" s="0" t="s">
        <v>23</v>
      </c>
      <c r="O101" s="10" t="s">
        <v>136</v>
      </c>
      <c r="P101" s="10" t="s">
        <v>136</v>
      </c>
      <c r="Q101" s="10" t="s">
        <v>137</v>
      </c>
    </row>
    <row r="102" customFormat="false" ht="13.8" hidden="false" customHeight="false" outlineLevel="0" collapsed="false">
      <c r="B102" s="0" t="s">
        <v>263</v>
      </c>
      <c r="C102" s="0" t="s">
        <v>84</v>
      </c>
      <c r="E102" s="0" t="n">
        <v>24</v>
      </c>
      <c r="F102" s="0" t="s">
        <v>20</v>
      </c>
      <c r="G102" s="1" t="n">
        <v>30</v>
      </c>
      <c r="I102" s="0" t="s">
        <v>20</v>
      </c>
      <c r="J102" s="1" t="n">
        <v>8</v>
      </c>
      <c r="L102" s="10" t="s">
        <v>264</v>
      </c>
      <c r="M102" s="0" t="s">
        <v>265</v>
      </c>
      <c r="N102" s="0" t="s">
        <v>23</v>
      </c>
      <c r="O102" s="10" t="s">
        <v>136</v>
      </c>
      <c r="P102" s="10" t="s">
        <v>136</v>
      </c>
      <c r="Q102" s="10" t="s">
        <v>137</v>
      </c>
    </row>
    <row r="103" customFormat="false" ht="13.8" hidden="false" customHeight="false" outlineLevel="0" collapsed="false">
      <c r="B103" s="0" t="s">
        <v>266</v>
      </c>
      <c r="C103" s="0" t="s">
        <v>19</v>
      </c>
      <c r="E103" s="0" t="n">
        <v>6</v>
      </c>
      <c r="F103" s="0" t="s">
        <v>20</v>
      </c>
      <c r="G103" s="1" t="n">
        <v>6</v>
      </c>
      <c r="H103" s="0" t="n">
        <v>2</v>
      </c>
      <c r="I103" s="0" t="s">
        <v>20</v>
      </c>
      <c r="J103" s="1" t="n">
        <v>3</v>
      </c>
      <c r="L103" s="10" t="s">
        <v>267</v>
      </c>
      <c r="N103" s="0" t="s">
        <v>23</v>
      </c>
      <c r="O103" s="10" t="s">
        <v>45</v>
      </c>
      <c r="P103" s="10" t="s">
        <v>46</v>
      </c>
      <c r="Q103" s="10" t="s">
        <v>47</v>
      </c>
    </row>
    <row r="104" customFormat="false" ht="13.8" hidden="false" customHeight="false" outlineLevel="0" collapsed="false">
      <c r="B104" s="0" t="s">
        <v>268</v>
      </c>
      <c r="C104" s="0" t="s">
        <v>28</v>
      </c>
      <c r="D104" s="0" t="n">
        <v>2022</v>
      </c>
      <c r="E104" s="0" t="n">
        <v>140</v>
      </c>
      <c r="F104" s="0" t="s">
        <v>20</v>
      </c>
      <c r="G104" s="1" t="n">
        <v>154</v>
      </c>
      <c r="H104" s="0" t="n">
        <v>22</v>
      </c>
      <c r="I104" s="0" t="s">
        <v>20</v>
      </c>
      <c r="J104" s="1" t="n">
        <v>22</v>
      </c>
      <c r="L104" s="10" t="s">
        <v>269</v>
      </c>
      <c r="N104" s="0" t="s">
        <v>23</v>
      </c>
      <c r="O104" s="10" t="s">
        <v>146</v>
      </c>
      <c r="P104" s="10" t="s">
        <v>147</v>
      </c>
      <c r="Q104" s="10" t="s">
        <v>148</v>
      </c>
    </row>
    <row r="105" customFormat="false" ht="13.8" hidden="false" customHeight="false" outlineLevel="0" collapsed="false">
      <c r="B105" s="0" t="s">
        <v>270</v>
      </c>
      <c r="C105" s="0" t="s">
        <v>19</v>
      </c>
      <c r="E105" s="0" t="n">
        <v>0</v>
      </c>
      <c r="F105" s="0" t="s">
        <v>20</v>
      </c>
      <c r="G105" s="1" t="n">
        <v>40</v>
      </c>
      <c r="H105" s="0" t="n">
        <v>9</v>
      </c>
      <c r="I105" s="0" t="s">
        <v>20</v>
      </c>
      <c r="J105" s="1" t="n">
        <v>14</v>
      </c>
      <c r="L105" s="10" t="s">
        <v>220</v>
      </c>
      <c r="N105" s="0" t="s">
        <v>23</v>
      </c>
      <c r="O105" s="10" t="s">
        <v>146</v>
      </c>
      <c r="P105" s="10" t="s">
        <v>147</v>
      </c>
      <c r="Q105" s="10" t="s">
        <v>148</v>
      </c>
    </row>
    <row r="106" customFormat="false" ht="13.8" hidden="false" customHeight="false" outlineLevel="0" collapsed="false">
      <c r="B106" s="0" t="s">
        <v>271</v>
      </c>
      <c r="C106" s="0" t="s">
        <v>76</v>
      </c>
      <c r="D106" s="0" t="n">
        <v>2019</v>
      </c>
      <c r="E106" s="0" t="n">
        <v>0</v>
      </c>
      <c r="F106" s="0" t="s">
        <v>20</v>
      </c>
      <c r="G106" s="1" t="n">
        <v>30</v>
      </c>
      <c r="H106" s="0" t="n">
        <v>7</v>
      </c>
      <c r="I106" s="0" t="s">
        <v>20</v>
      </c>
      <c r="J106" s="1" t="n">
        <v>7</v>
      </c>
      <c r="K106" s="0" t="s">
        <v>182</v>
      </c>
      <c r="L106" s="10" t="s">
        <v>88</v>
      </c>
      <c r="M106" s="0" t="s">
        <v>272</v>
      </c>
      <c r="N106" s="0" t="s">
        <v>23</v>
      </c>
      <c r="O106" s="10" t="s">
        <v>146</v>
      </c>
      <c r="P106" s="10" t="s">
        <v>147</v>
      </c>
      <c r="Q106" s="10" t="s">
        <v>148</v>
      </c>
    </row>
    <row r="107" customFormat="false" ht="13.8" hidden="false" customHeight="false" outlineLevel="0" collapsed="false">
      <c r="B107" s="0" t="s">
        <v>273</v>
      </c>
      <c r="C107" s="0" t="s">
        <v>76</v>
      </c>
      <c r="D107" s="0" t="n">
        <v>2019</v>
      </c>
      <c r="E107" s="0" t="n">
        <v>0</v>
      </c>
      <c r="F107" s="0" t="s">
        <v>20</v>
      </c>
      <c r="G107" s="1" t="n">
        <v>23</v>
      </c>
      <c r="H107" s="0" t="n">
        <v>5</v>
      </c>
      <c r="I107" s="0" t="s">
        <v>20</v>
      </c>
      <c r="J107" s="1" t="n">
        <v>5</v>
      </c>
      <c r="K107" s="0" t="s">
        <v>182</v>
      </c>
      <c r="L107" s="10" t="s">
        <v>88</v>
      </c>
      <c r="M107" s="0" t="s">
        <v>274</v>
      </c>
      <c r="N107" s="0" t="s">
        <v>23</v>
      </c>
      <c r="O107" s="10" t="s">
        <v>146</v>
      </c>
      <c r="P107" s="10" t="s">
        <v>147</v>
      </c>
      <c r="Q107" s="10" t="s">
        <v>148</v>
      </c>
    </row>
    <row r="108" customFormat="false" ht="13.8" hidden="false" customHeight="false" outlineLevel="0" collapsed="false">
      <c r="B108" s="0" t="s">
        <v>275</v>
      </c>
      <c r="C108" s="0" t="s">
        <v>78</v>
      </c>
      <c r="D108" s="0" t="n">
        <v>2022</v>
      </c>
      <c r="E108" s="0" t="n">
        <v>21.5</v>
      </c>
      <c r="F108" s="0" t="s">
        <v>20</v>
      </c>
      <c r="G108" s="1" t="n">
        <v>25</v>
      </c>
      <c r="H108" s="0" t="n">
        <v>5</v>
      </c>
      <c r="I108" s="0" t="s">
        <v>20</v>
      </c>
      <c r="J108" s="1" t="n">
        <v>5</v>
      </c>
      <c r="L108" s="10" t="s">
        <v>21</v>
      </c>
      <c r="M108" s="0" t="s">
        <v>22</v>
      </c>
      <c r="N108" s="0" t="s">
        <v>23</v>
      </c>
      <c r="O108" s="10" t="s">
        <v>146</v>
      </c>
      <c r="P108" s="10" t="s">
        <v>147</v>
      </c>
      <c r="Q108" s="10" t="s">
        <v>148</v>
      </c>
    </row>
    <row r="109" customFormat="false" ht="13.8" hidden="false" customHeight="false" outlineLevel="0" collapsed="false">
      <c r="B109" s="0" t="s">
        <v>276</v>
      </c>
      <c r="C109" s="0" t="s">
        <v>76</v>
      </c>
      <c r="D109" s="0" t="n">
        <v>2019</v>
      </c>
      <c r="E109" s="0" t="n">
        <v>27</v>
      </c>
      <c r="F109" s="0" t="s">
        <v>20</v>
      </c>
      <c r="G109" s="1" t="n">
        <v>27</v>
      </c>
      <c r="H109" s="0" t="n">
        <v>6</v>
      </c>
      <c r="I109" s="0" t="s">
        <v>20</v>
      </c>
      <c r="J109" s="1" t="n">
        <v>6</v>
      </c>
      <c r="K109" s="0" t="s">
        <v>182</v>
      </c>
      <c r="L109" s="10" t="s">
        <v>88</v>
      </c>
      <c r="M109" s="0" t="s">
        <v>178</v>
      </c>
      <c r="N109" s="0" t="s">
        <v>23</v>
      </c>
      <c r="O109" s="10" t="s">
        <v>197</v>
      </c>
      <c r="P109" s="10" t="s">
        <v>198</v>
      </c>
      <c r="Q109" s="10" t="s">
        <v>199</v>
      </c>
    </row>
    <row r="110" customFormat="false" ht="13.8" hidden="false" customHeight="false" outlineLevel="0" collapsed="false">
      <c r="B110" s="0" t="s">
        <v>277</v>
      </c>
      <c r="C110" s="0" t="s">
        <v>78</v>
      </c>
      <c r="D110" s="0" t="n">
        <v>2022</v>
      </c>
      <c r="F110" s="0" t="s">
        <v>20</v>
      </c>
      <c r="I110" s="0" t="s">
        <v>20</v>
      </c>
      <c r="J110" s="1" t="n">
        <v>9</v>
      </c>
      <c r="L110" s="10" t="s">
        <v>215</v>
      </c>
      <c r="M110" s="0" t="s">
        <v>140</v>
      </c>
      <c r="N110" s="0" t="s">
        <v>23</v>
      </c>
      <c r="O110" s="10" t="s">
        <v>62</v>
      </c>
      <c r="P110" s="10" t="s">
        <v>62</v>
      </c>
      <c r="Q110" s="10" t="s">
        <v>63</v>
      </c>
    </row>
    <row r="111" customFormat="false" ht="13.8" hidden="false" customHeight="false" outlineLevel="0" collapsed="false">
      <c r="B111" s="0" t="s">
        <v>278</v>
      </c>
      <c r="C111" s="0" t="s">
        <v>84</v>
      </c>
      <c r="D111" s="0" t="n">
        <v>2022</v>
      </c>
      <c r="E111" s="0" t="n">
        <v>110</v>
      </c>
      <c r="F111" s="0" t="s">
        <v>20</v>
      </c>
      <c r="G111" s="1" t="n">
        <v>110</v>
      </c>
      <c r="H111" s="0" t="n">
        <v>19</v>
      </c>
      <c r="I111" s="0" t="s">
        <v>20</v>
      </c>
      <c r="J111" s="1" t="n">
        <v>22</v>
      </c>
      <c r="L111" s="10" t="s">
        <v>279</v>
      </c>
      <c r="M111" s="0" t="s">
        <v>280</v>
      </c>
      <c r="N111" s="0" t="s">
        <v>23</v>
      </c>
      <c r="O111" s="10" t="s">
        <v>62</v>
      </c>
      <c r="P111" s="10" t="s">
        <v>62</v>
      </c>
      <c r="Q111" s="10" t="s">
        <v>63</v>
      </c>
    </row>
    <row r="112" customFormat="false" ht="13.8" hidden="false" customHeight="false" outlineLevel="0" collapsed="false">
      <c r="B112" s="0" t="s">
        <v>281</v>
      </c>
      <c r="C112" s="0" t="s">
        <v>78</v>
      </c>
      <c r="D112" s="0" t="n">
        <v>2024</v>
      </c>
      <c r="E112" s="0" t="n">
        <v>30</v>
      </c>
      <c r="F112" s="0" t="s">
        <v>20</v>
      </c>
      <c r="G112" s="1" t="n">
        <v>40</v>
      </c>
      <c r="H112" s="0" t="n">
        <v>6</v>
      </c>
      <c r="I112" s="0" t="s">
        <v>20</v>
      </c>
      <c r="J112" s="1" t="n">
        <v>6</v>
      </c>
      <c r="L112" s="10" t="s">
        <v>142</v>
      </c>
      <c r="M112" s="0" t="s">
        <v>22</v>
      </c>
      <c r="N112" s="0" t="s">
        <v>23</v>
      </c>
      <c r="O112" s="10" t="s">
        <v>62</v>
      </c>
      <c r="P112" s="10" t="s">
        <v>62</v>
      </c>
      <c r="Q112" s="10" t="s">
        <v>63</v>
      </c>
    </row>
    <row r="113" customFormat="false" ht="13.8" hidden="false" customHeight="false" outlineLevel="0" collapsed="false">
      <c r="B113" s="0" t="s">
        <v>282</v>
      </c>
      <c r="C113" s="0" t="s">
        <v>78</v>
      </c>
      <c r="D113" s="0" t="n">
        <v>2022</v>
      </c>
      <c r="E113" s="0" t="n">
        <v>75</v>
      </c>
      <c r="F113" s="0" t="s">
        <v>20</v>
      </c>
      <c r="G113" s="1" t="n">
        <v>100</v>
      </c>
      <c r="H113" s="0" t="n">
        <v>15</v>
      </c>
      <c r="I113" s="0" t="s">
        <v>20</v>
      </c>
      <c r="J113" s="1" t="n">
        <v>15</v>
      </c>
      <c r="L113" s="10" t="s">
        <v>88</v>
      </c>
      <c r="M113" s="0" t="s">
        <v>178</v>
      </c>
      <c r="N113" s="0" t="s">
        <v>23</v>
      </c>
      <c r="O113" s="10" t="s">
        <v>146</v>
      </c>
      <c r="P113" s="10" t="s">
        <v>147</v>
      </c>
      <c r="Q113" s="10" t="s">
        <v>148</v>
      </c>
    </row>
    <row r="114" s="11" customFormat="true" ht="13.8" hidden="false" customHeight="false" outlineLevel="0" collapsed="false">
      <c r="B114" s="11" t="s">
        <v>283</v>
      </c>
      <c r="C114" s="11" t="s">
        <v>19</v>
      </c>
      <c r="D114" s="11" t="n">
        <v>2024</v>
      </c>
      <c r="E114" s="11" t="n">
        <v>65</v>
      </c>
      <c r="F114" s="0" t="s">
        <v>20</v>
      </c>
      <c r="G114" s="12" t="n">
        <v>130</v>
      </c>
      <c r="H114" s="11" t="n">
        <v>13</v>
      </c>
      <c r="I114" s="0" t="s">
        <v>20</v>
      </c>
      <c r="J114" s="12" t="n">
        <v>13</v>
      </c>
      <c r="L114" s="10" t="s">
        <v>29</v>
      </c>
      <c r="M114" s="11" t="s">
        <v>284</v>
      </c>
      <c r="N114" s="11" t="s">
        <v>23</v>
      </c>
      <c r="O114" s="10" t="s">
        <v>197</v>
      </c>
      <c r="P114" s="10" t="s">
        <v>198</v>
      </c>
      <c r="Q114" s="10" t="s">
        <v>199</v>
      </c>
    </row>
    <row r="115" customFormat="false" ht="13.8" hidden="false" customHeight="false" outlineLevel="0" collapsed="false">
      <c r="B115" s="0" t="s">
        <v>285</v>
      </c>
      <c r="C115" s="0" t="s">
        <v>28</v>
      </c>
      <c r="F115" s="0" t="s">
        <v>20</v>
      </c>
      <c r="I115" s="0" t="s">
        <v>20</v>
      </c>
      <c r="L115" s="10" t="s">
        <v>220</v>
      </c>
      <c r="N115" s="0" t="s">
        <v>23</v>
      </c>
      <c r="O115" s="10" t="s">
        <v>146</v>
      </c>
      <c r="P115" s="10" t="s">
        <v>147</v>
      </c>
      <c r="Q115" s="10" t="s">
        <v>148</v>
      </c>
    </row>
    <row r="116" customFormat="false" ht="13.8" hidden="false" customHeight="false" outlineLevel="0" collapsed="false">
      <c r="B116" s="0" t="s">
        <v>286</v>
      </c>
      <c r="C116" s="0" t="s">
        <v>34</v>
      </c>
      <c r="D116" s="0" t="n">
        <v>2022</v>
      </c>
      <c r="E116" s="0" t="n">
        <v>0</v>
      </c>
      <c r="F116" s="0" t="s">
        <v>20</v>
      </c>
      <c r="G116" s="1" t="n">
        <v>31.5</v>
      </c>
      <c r="H116" s="0" t="n">
        <v>0</v>
      </c>
      <c r="I116" s="0" t="s">
        <v>20</v>
      </c>
      <c r="J116" s="1" t="n">
        <v>7</v>
      </c>
      <c r="L116" s="10" t="s">
        <v>144</v>
      </c>
      <c r="M116" s="0" t="s">
        <v>145</v>
      </c>
      <c r="N116" s="0" t="s">
        <v>23</v>
      </c>
      <c r="O116" s="10" t="s">
        <v>146</v>
      </c>
      <c r="P116" s="10" t="s">
        <v>147</v>
      </c>
      <c r="Q116" s="10" t="s">
        <v>148</v>
      </c>
    </row>
    <row r="117" customFormat="false" ht="13.8" hidden="false" customHeight="false" outlineLevel="0" collapsed="false">
      <c r="B117" s="0" t="s">
        <v>287</v>
      </c>
      <c r="C117" s="0" t="s">
        <v>76</v>
      </c>
      <c r="D117" s="0" t="n">
        <v>2020</v>
      </c>
      <c r="E117" s="0" t="n">
        <v>0</v>
      </c>
      <c r="F117" s="0" t="s">
        <v>20</v>
      </c>
      <c r="G117" s="1" t="n">
        <v>81</v>
      </c>
      <c r="H117" s="0" t="n">
        <v>18</v>
      </c>
      <c r="I117" s="0" t="s">
        <v>20</v>
      </c>
      <c r="J117" s="1" t="n">
        <v>18</v>
      </c>
      <c r="K117" s="0" t="s">
        <v>288</v>
      </c>
      <c r="L117" s="10" t="s">
        <v>144</v>
      </c>
      <c r="M117" s="0" t="s">
        <v>145</v>
      </c>
      <c r="N117" s="0" t="s">
        <v>23</v>
      </c>
      <c r="O117" s="10" t="s">
        <v>146</v>
      </c>
      <c r="P117" s="10" t="s">
        <v>147</v>
      </c>
      <c r="Q117" s="10" t="s">
        <v>148</v>
      </c>
    </row>
    <row r="118" customFormat="false" ht="13.8" hidden="false" customHeight="false" outlineLevel="0" collapsed="false">
      <c r="B118" s="0" t="s">
        <v>289</v>
      </c>
      <c r="C118" s="0" t="s">
        <v>76</v>
      </c>
      <c r="E118" s="0" t="n">
        <v>0</v>
      </c>
      <c r="F118" s="0" t="s">
        <v>20</v>
      </c>
      <c r="G118" s="1" t="n">
        <v>90</v>
      </c>
      <c r="H118" s="0" t="n">
        <v>21</v>
      </c>
      <c r="I118" s="0" t="s">
        <v>20</v>
      </c>
      <c r="J118" s="1" t="n">
        <v>21</v>
      </c>
      <c r="K118" s="0" t="s">
        <v>290</v>
      </c>
      <c r="L118" s="10" t="s">
        <v>220</v>
      </c>
      <c r="N118" s="0" t="s">
        <v>23</v>
      </c>
      <c r="O118" s="10" t="s">
        <v>146</v>
      </c>
      <c r="P118" s="10" t="s">
        <v>147</v>
      </c>
      <c r="Q118" s="10" t="s">
        <v>148</v>
      </c>
    </row>
    <row r="119" customFormat="false" ht="13.8" hidden="false" customHeight="false" outlineLevel="0" collapsed="false">
      <c r="B119" s="0" t="s">
        <v>291</v>
      </c>
      <c r="C119" s="0" t="s">
        <v>34</v>
      </c>
      <c r="D119" s="0" t="n">
        <v>2022</v>
      </c>
      <c r="E119" s="0" t="n">
        <v>60</v>
      </c>
      <c r="F119" s="0" t="s">
        <v>20</v>
      </c>
      <c r="G119" s="1" t="n">
        <v>100</v>
      </c>
      <c r="H119" s="0" t="n">
        <v>17</v>
      </c>
      <c r="I119" s="0" t="s">
        <v>20</v>
      </c>
      <c r="J119" s="1" t="n">
        <v>17</v>
      </c>
      <c r="L119" s="10" t="s">
        <v>223</v>
      </c>
      <c r="M119" s="0" t="s">
        <v>224</v>
      </c>
      <c r="N119" s="0" t="s">
        <v>23</v>
      </c>
      <c r="O119" s="10" t="s">
        <v>146</v>
      </c>
      <c r="P119" s="10" t="s">
        <v>147</v>
      </c>
      <c r="Q119" s="10" t="s">
        <v>148</v>
      </c>
    </row>
    <row r="120" customFormat="false" ht="13.8" hidden="false" customHeight="false" outlineLevel="0" collapsed="false">
      <c r="B120" s="0" t="s">
        <v>292</v>
      </c>
      <c r="C120" s="0" t="s">
        <v>78</v>
      </c>
      <c r="E120" s="0" t="n">
        <v>0</v>
      </c>
      <c r="F120" s="0" t="s">
        <v>20</v>
      </c>
      <c r="G120" s="1" t="n">
        <v>63</v>
      </c>
      <c r="H120" s="0" t="n">
        <v>19</v>
      </c>
      <c r="I120" s="0" t="s">
        <v>20</v>
      </c>
      <c r="J120" s="1" t="n">
        <v>19</v>
      </c>
      <c r="L120" s="10" t="s">
        <v>293</v>
      </c>
      <c r="N120" s="0" t="s">
        <v>23</v>
      </c>
      <c r="O120" s="10" t="s">
        <v>146</v>
      </c>
      <c r="P120" s="10" t="s">
        <v>147</v>
      </c>
      <c r="Q120" s="10" t="s">
        <v>148</v>
      </c>
    </row>
    <row r="121" customFormat="false" ht="13.8" hidden="false" customHeight="false" outlineLevel="0" collapsed="false">
      <c r="B121" s="0" t="s">
        <v>294</v>
      </c>
      <c r="C121" s="0" t="s">
        <v>34</v>
      </c>
      <c r="E121" s="0" t="n">
        <v>0</v>
      </c>
      <c r="F121" s="0" t="s">
        <v>20</v>
      </c>
      <c r="G121" s="1" t="n">
        <v>136</v>
      </c>
      <c r="H121" s="0" t="n">
        <v>41</v>
      </c>
      <c r="I121" s="0" t="s">
        <v>20</v>
      </c>
      <c r="J121" s="1" t="n">
        <v>41</v>
      </c>
      <c r="L121" s="10" t="s">
        <v>220</v>
      </c>
      <c r="N121" s="0" t="s">
        <v>23</v>
      </c>
      <c r="O121" s="10" t="s">
        <v>146</v>
      </c>
      <c r="P121" s="10" t="s">
        <v>147</v>
      </c>
      <c r="Q121" s="10" t="s">
        <v>148</v>
      </c>
    </row>
    <row r="122" customFormat="false" ht="13.8" hidden="false" customHeight="false" outlineLevel="0" collapsed="false">
      <c r="B122" s="0" t="s">
        <v>295</v>
      </c>
      <c r="C122" s="10" t="s">
        <v>19</v>
      </c>
      <c r="D122" s="0" t="n">
        <v>2025</v>
      </c>
      <c r="E122" s="0" t="n">
        <v>125</v>
      </c>
      <c r="F122" s="0" t="s">
        <v>20</v>
      </c>
      <c r="G122" s="1" t="n">
        <v>200</v>
      </c>
      <c r="H122" s="0" t="n">
        <v>25</v>
      </c>
      <c r="I122" s="0" t="s">
        <v>20</v>
      </c>
      <c r="J122" s="1" t="n">
        <v>29</v>
      </c>
      <c r="L122" s="10" t="s">
        <v>21</v>
      </c>
      <c r="M122" s="0" t="s">
        <v>22</v>
      </c>
      <c r="N122" s="0" t="s">
        <v>23</v>
      </c>
      <c r="O122" s="10" t="s">
        <v>24</v>
      </c>
      <c r="P122" s="10" t="s">
        <v>25</v>
      </c>
      <c r="Q122" s="10" t="s">
        <v>26</v>
      </c>
    </row>
    <row r="123" customFormat="false" ht="13.8" hidden="false" customHeight="false" outlineLevel="0" collapsed="false">
      <c r="B123" s="0" t="s">
        <v>296</v>
      </c>
      <c r="C123" s="0" t="s">
        <v>34</v>
      </c>
      <c r="D123" s="0" t="n">
        <v>2021</v>
      </c>
      <c r="E123" s="0" t="n">
        <v>40</v>
      </c>
      <c r="F123" s="0" t="s">
        <v>20</v>
      </c>
      <c r="G123" s="1" t="n">
        <v>45</v>
      </c>
      <c r="H123" s="0" t="n">
        <v>8</v>
      </c>
      <c r="I123" s="0" t="s">
        <v>20</v>
      </c>
      <c r="J123" s="1" t="n">
        <v>8</v>
      </c>
      <c r="L123" s="10" t="s">
        <v>85</v>
      </c>
      <c r="M123" s="13" t="s">
        <v>86</v>
      </c>
      <c r="N123" s="0" t="s">
        <v>23</v>
      </c>
      <c r="O123" s="10" t="s">
        <v>45</v>
      </c>
      <c r="P123" s="10" t="s">
        <v>46</v>
      </c>
      <c r="Q123" s="10" t="s">
        <v>47</v>
      </c>
    </row>
    <row r="124" customFormat="false" ht="13.8" hidden="false" customHeight="false" outlineLevel="0" collapsed="false">
      <c r="B124" s="0" t="s">
        <v>297</v>
      </c>
      <c r="C124" s="0" t="s">
        <v>76</v>
      </c>
      <c r="D124" s="0" t="n">
        <v>2021</v>
      </c>
      <c r="E124" s="0" t="n">
        <v>0</v>
      </c>
      <c r="F124" s="0" t="s">
        <v>20</v>
      </c>
      <c r="G124" s="1" t="n">
        <v>30</v>
      </c>
      <c r="H124" s="0" t="n">
        <v>9</v>
      </c>
      <c r="I124" s="0" t="s">
        <v>20</v>
      </c>
      <c r="J124" s="1" t="n">
        <v>9</v>
      </c>
      <c r="K124" s="0" t="s">
        <v>290</v>
      </c>
      <c r="L124" s="10" t="s">
        <v>88</v>
      </c>
      <c r="M124" s="0" t="s">
        <v>178</v>
      </c>
      <c r="N124" s="0" t="s">
        <v>23</v>
      </c>
      <c r="O124" s="10" t="s">
        <v>146</v>
      </c>
      <c r="P124" s="10" t="s">
        <v>147</v>
      </c>
      <c r="Q124" s="10" t="s">
        <v>148</v>
      </c>
    </row>
    <row r="125" customFormat="false" ht="13.8" hidden="false" customHeight="false" outlineLevel="0" collapsed="false">
      <c r="B125" s="0" t="s">
        <v>298</v>
      </c>
      <c r="C125" s="0" t="s">
        <v>28</v>
      </c>
      <c r="F125" s="0" t="s">
        <v>20</v>
      </c>
      <c r="H125" s="0" t="n">
        <v>0</v>
      </c>
      <c r="I125" s="0" t="s">
        <v>20</v>
      </c>
      <c r="J125" s="1" t="n">
        <v>12</v>
      </c>
      <c r="L125" s="10" t="s">
        <v>299</v>
      </c>
      <c r="N125" s="0" t="s">
        <v>23</v>
      </c>
      <c r="O125" s="10" t="s">
        <v>57</v>
      </c>
      <c r="P125" s="10" t="s">
        <v>58</v>
      </c>
      <c r="Q125" s="10" t="s">
        <v>59</v>
      </c>
    </row>
    <row r="126" s="11" customFormat="true" ht="13.8" hidden="false" customHeight="false" outlineLevel="0" collapsed="false">
      <c r="B126" s="11" t="s">
        <v>300</v>
      </c>
      <c r="C126" s="11" t="s">
        <v>42</v>
      </c>
      <c r="D126" s="11" t="n">
        <v>2022</v>
      </c>
      <c r="E126" s="11" t="n">
        <v>125</v>
      </c>
      <c r="F126" s="0" t="s">
        <v>20</v>
      </c>
      <c r="G126" s="12" t="n">
        <v>150</v>
      </c>
      <c r="H126" s="11" t="n">
        <v>23</v>
      </c>
      <c r="I126" s="0" t="s">
        <v>20</v>
      </c>
      <c r="J126" s="12" t="n">
        <v>26</v>
      </c>
      <c r="L126" s="10" t="s">
        <v>81</v>
      </c>
      <c r="M126" s="11" t="s">
        <v>82</v>
      </c>
      <c r="N126" s="11" t="s">
        <v>23</v>
      </c>
      <c r="O126" s="10" t="s">
        <v>45</v>
      </c>
      <c r="P126" s="10" t="s">
        <v>46</v>
      </c>
      <c r="Q126" s="10" t="s">
        <v>47</v>
      </c>
    </row>
    <row r="127" s="10" customFormat="true" ht="13.8" hidden="false" customHeight="false" outlineLevel="0" collapsed="false">
      <c r="B127" s="10" t="s">
        <v>301</v>
      </c>
      <c r="C127" s="10" t="s">
        <v>34</v>
      </c>
      <c r="E127" s="10" t="n">
        <v>24</v>
      </c>
      <c r="F127" s="0" t="s">
        <v>20</v>
      </c>
      <c r="G127" s="14" t="n">
        <v>24</v>
      </c>
      <c r="H127" s="10" t="n">
        <v>8</v>
      </c>
      <c r="I127" s="0" t="s">
        <v>20</v>
      </c>
      <c r="J127" s="14" t="n">
        <v>8</v>
      </c>
      <c r="L127" s="10" t="s">
        <v>175</v>
      </c>
      <c r="M127" s="10" t="s">
        <v>302</v>
      </c>
      <c r="N127" s="10" t="s">
        <v>23</v>
      </c>
      <c r="O127" s="10" t="s">
        <v>45</v>
      </c>
      <c r="P127" s="10" t="s">
        <v>46</v>
      </c>
      <c r="Q127" s="10" t="s">
        <v>47</v>
      </c>
    </row>
    <row r="128" s="11" customFormat="true" ht="13.8" hidden="false" customHeight="false" outlineLevel="0" collapsed="false">
      <c r="B128" s="11" t="s">
        <v>303</v>
      </c>
      <c r="C128" s="11" t="s">
        <v>78</v>
      </c>
      <c r="E128" s="11" t="n">
        <v>0</v>
      </c>
      <c r="F128" s="0" t="s">
        <v>20</v>
      </c>
      <c r="G128" s="12" t="n">
        <v>1.3</v>
      </c>
      <c r="H128" s="11" t="n">
        <v>0</v>
      </c>
      <c r="I128" s="0" t="s">
        <v>20</v>
      </c>
      <c r="J128" s="12" t="n">
        <v>1</v>
      </c>
      <c r="L128" s="10" t="s">
        <v>304</v>
      </c>
      <c r="N128" s="11" t="s">
        <v>23</v>
      </c>
      <c r="O128" s="10" t="s">
        <v>45</v>
      </c>
      <c r="P128" s="10" t="s">
        <v>46</v>
      </c>
      <c r="Q128" s="10" t="s">
        <v>47</v>
      </c>
    </row>
    <row r="129" customFormat="false" ht="13.8" hidden="false" customHeight="false" outlineLevel="0" collapsed="false">
      <c r="B129" s="0" t="s">
        <v>305</v>
      </c>
      <c r="C129" s="0" t="s">
        <v>34</v>
      </c>
      <c r="E129" s="0" t="n">
        <v>16.5</v>
      </c>
      <c r="F129" s="0" t="s">
        <v>20</v>
      </c>
      <c r="G129" s="1" t="n">
        <v>16.5</v>
      </c>
      <c r="H129" s="0" t="n">
        <v>5</v>
      </c>
      <c r="I129" s="0" t="s">
        <v>20</v>
      </c>
      <c r="J129" s="1" t="n">
        <v>5</v>
      </c>
      <c r="L129" s="10" t="s">
        <v>116</v>
      </c>
      <c r="M129" s="0" t="s">
        <v>117</v>
      </c>
      <c r="N129" s="0" t="s">
        <v>23</v>
      </c>
      <c r="O129" s="10" t="s">
        <v>45</v>
      </c>
      <c r="P129" s="10" t="s">
        <v>46</v>
      </c>
      <c r="Q129" s="10" t="s">
        <v>47</v>
      </c>
    </row>
    <row r="130" customFormat="false" ht="13.8" hidden="false" customHeight="false" outlineLevel="0" collapsed="false">
      <c r="B130" s="0" t="s">
        <v>306</v>
      </c>
      <c r="C130" s="0" t="s">
        <v>34</v>
      </c>
      <c r="D130" s="0" t="n">
        <v>2020</v>
      </c>
      <c r="F130" s="0" t="s">
        <v>20</v>
      </c>
      <c r="I130" s="0" t="s">
        <v>20</v>
      </c>
      <c r="J130" s="1" t="n">
        <v>8</v>
      </c>
      <c r="L130" s="10" t="s">
        <v>215</v>
      </c>
      <c r="M130" s="0" t="s">
        <v>140</v>
      </c>
      <c r="N130" s="0" t="s">
        <v>23</v>
      </c>
      <c r="O130" s="10" t="s">
        <v>197</v>
      </c>
      <c r="P130" s="10" t="s">
        <v>198</v>
      </c>
      <c r="Q130" s="10" t="s">
        <v>199</v>
      </c>
    </row>
    <row r="131" customFormat="false" ht="13.8" hidden="false" customHeight="false" outlineLevel="0" collapsed="false">
      <c r="B131" s="0" t="s">
        <v>307</v>
      </c>
      <c r="C131" s="0" t="s">
        <v>28</v>
      </c>
      <c r="F131" s="0" t="s">
        <v>20</v>
      </c>
      <c r="G131" s="1" t="n">
        <v>42</v>
      </c>
      <c r="I131" s="0" t="s">
        <v>20</v>
      </c>
      <c r="J131" s="1" t="n">
        <v>6</v>
      </c>
      <c r="L131" s="10" t="s">
        <v>308</v>
      </c>
      <c r="N131" s="0" t="s">
        <v>23</v>
      </c>
      <c r="O131" s="10" t="s">
        <v>146</v>
      </c>
      <c r="P131" s="10" t="s">
        <v>147</v>
      </c>
      <c r="Q131" s="10" t="s">
        <v>148</v>
      </c>
    </row>
    <row r="132" customFormat="false" ht="13.8" hidden="false" customHeight="false" outlineLevel="0" collapsed="false">
      <c r="B132" s="0" t="s">
        <v>309</v>
      </c>
      <c r="C132" s="0" t="s">
        <v>78</v>
      </c>
      <c r="E132" s="0" t="n">
        <v>0</v>
      </c>
      <c r="F132" s="0" t="s">
        <v>20</v>
      </c>
      <c r="G132" s="1" t="n">
        <v>51</v>
      </c>
      <c r="H132" s="0" t="n">
        <v>17</v>
      </c>
      <c r="I132" s="0" t="s">
        <v>20</v>
      </c>
      <c r="J132" s="1" t="n">
        <v>17</v>
      </c>
      <c r="L132" s="10" t="s">
        <v>175</v>
      </c>
      <c r="M132" s="0" t="s">
        <v>310</v>
      </c>
      <c r="N132" s="0" t="s">
        <v>23</v>
      </c>
      <c r="O132" s="10" t="s">
        <v>57</v>
      </c>
      <c r="P132" s="10" t="s">
        <v>58</v>
      </c>
      <c r="Q132" s="10" t="s">
        <v>59</v>
      </c>
    </row>
    <row r="133" customFormat="false" ht="13.8" hidden="false" customHeight="false" outlineLevel="0" collapsed="false">
      <c r="B133" s="0" t="s">
        <v>311</v>
      </c>
      <c r="C133" s="0" t="s">
        <v>34</v>
      </c>
      <c r="D133" s="0" t="n">
        <v>2022</v>
      </c>
      <c r="E133" s="0" t="n">
        <v>29.4</v>
      </c>
      <c r="F133" s="0" t="s">
        <v>20</v>
      </c>
      <c r="G133" s="1" t="n">
        <v>29.4</v>
      </c>
      <c r="H133" s="0" t="n">
        <v>7</v>
      </c>
      <c r="I133" s="0" t="s">
        <v>20</v>
      </c>
      <c r="J133" s="1" t="n">
        <v>7</v>
      </c>
      <c r="L133" s="10" t="s">
        <v>250</v>
      </c>
      <c r="M133" s="0" t="s">
        <v>280</v>
      </c>
      <c r="N133" s="0" t="s">
        <v>23</v>
      </c>
      <c r="O133" s="10" t="s">
        <v>90</v>
      </c>
      <c r="P133" s="10" t="s">
        <v>91</v>
      </c>
      <c r="Q133" s="10" t="s">
        <v>92</v>
      </c>
    </row>
    <row r="134" customFormat="false" ht="13.8" hidden="false" customHeight="false" outlineLevel="0" collapsed="false">
      <c r="B134" s="0" t="s">
        <v>312</v>
      </c>
      <c r="C134" s="0" t="s">
        <v>78</v>
      </c>
      <c r="D134" s="0" t="n">
        <v>2022</v>
      </c>
      <c r="E134" s="0" t="n">
        <v>0</v>
      </c>
      <c r="F134" s="0" t="s">
        <v>20</v>
      </c>
      <c r="G134" s="1" t="n">
        <v>131</v>
      </c>
      <c r="H134" s="0" t="n">
        <v>0</v>
      </c>
      <c r="I134" s="0" t="s">
        <v>20</v>
      </c>
      <c r="J134" s="1" t="n">
        <v>29</v>
      </c>
      <c r="L134" s="10" t="s">
        <v>233</v>
      </c>
      <c r="M134" s="0" t="s">
        <v>313</v>
      </c>
      <c r="N134" s="0" t="s">
        <v>23</v>
      </c>
      <c r="O134" s="10" t="s">
        <v>314</v>
      </c>
      <c r="P134" s="10" t="s">
        <v>315</v>
      </c>
      <c r="Q134" s="10" t="s">
        <v>316</v>
      </c>
    </row>
    <row r="135" customFormat="false" ht="13.8" hidden="false" customHeight="false" outlineLevel="0" collapsed="false">
      <c r="B135" s="0" t="s">
        <v>317</v>
      </c>
      <c r="C135" s="0" t="s">
        <v>34</v>
      </c>
      <c r="D135" s="0" t="n">
        <v>2020</v>
      </c>
      <c r="E135" s="0" t="n">
        <v>29.4</v>
      </c>
      <c r="F135" s="0" t="s">
        <v>20</v>
      </c>
      <c r="G135" s="1" t="n">
        <v>29.4</v>
      </c>
      <c r="H135" s="0" t="n">
        <v>7</v>
      </c>
      <c r="I135" s="0" t="s">
        <v>20</v>
      </c>
      <c r="J135" s="1" t="n">
        <v>7</v>
      </c>
      <c r="K135" s="0" t="s">
        <v>65</v>
      </c>
      <c r="L135" s="10" t="s">
        <v>318</v>
      </c>
      <c r="M135" s="0" t="s">
        <v>319</v>
      </c>
      <c r="N135" s="0" t="s">
        <v>23</v>
      </c>
      <c r="O135" s="10" t="s">
        <v>24</v>
      </c>
      <c r="P135" s="10" t="s">
        <v>25</v>
      </c>
      <c r="Q135" s="10" t="s">
        <v>26</v>
      </c>
    </row>
    <row r="136" customFormat="false" ht="13.8" hidden="false" customHeight="false" outlineLevel="0" collapsed="false">
      <c r="B136" s="0" t="s">
        <v>320</v>
      </c>
      <c r="C136" s="0" t="s">
        <v>78</v>
      </c>
      <c r="D136" s="0" t="n">
        <v>2021</v>
      </c>
      <c r="E136" s="0" t="n">
        <v>130</v>
      </c>
      <c r="F136" s="0" t="s">
        <v>20</v>
      </c>
      <c r="G136" s="1" t="n">
        <v>170</v>
      </c>
      <c r="H136" s="0" t="n">
        <v>31</v>
      </c>
      <c r="I136" s="0" t="s">
        <v>20</v>
      </c>
      <c r="J136" s="1" t="n">
        <v>31</v>
      </c>
      <c r="L136" s="10" t="s">
        <v>321</v>
      </c>
      <c r="M136" s="0" t="s">
        <v>280</v>
      </c>
      <c r="N136" s="0" t="s">
        <v>23</v>
      </c>
      <c r="O136" s="10" t="s">
        <v>62</v>
      </c>
      <c r="P136" s="10" t="s">
        <v>62</v>
      </c>
      <c r="Q136" s="10" t="s">
        <v>63</v>
      </c>
    </row>
    <row r="137" customFormat="false" ht="13.8" hidden="false" customHeight="false" outlineLevel="0" collapsed="false">
      <c r="B137" s="0" t="s">
        <v>322</v>
      </c>
      <c r="C137" s="0" t="s">
        <v>78</v>
      </c>
      <c r="D137" s="0" t="n">
        <v>2022</v>
      </c>
      <c r="E137" s="0" t="n">
        <v>42</v>
      </c>
      <c r="F137" s="0" t="s">
        <v>20</v>
      </c>
      <c r="G137" s="1" t="n">
        <v>54</v>
      </c>
      <c r="H137" s="0" t="n">
        <v>14</v>
      </c>
      <c r="I137" s="0" t="s">
        <v>20</v>
      </c>
      <c r="J137" s="1" t="n">
        <v>14</v>
      </c>
      <c r="L137" s="10" t="s">
        <v>323</v>
      </c>
      <c r="N137" s="0" t="s">
        <v>23</v>
      </c>
      <c r="O137" s="10" t="s">
        <v>62</v>
      </c>
      <c r="P137" s="10" t="s">
        <v>62</v>
      </c>
      <c r="Q137" s="10" t="s">
        <v>63</v>
      </c>
    </row>
    <row r="138" customFormat="false" ht="13.8" hidden="false" customHeight="false" outlineLevel="0" collapsed="false">
      <c r="B138" s="0" t="s">
        <v>324</v>
      </c>
      <c r="C138" s="0" t="s">
        <v>19</v>
      </c>
      <c r="E138" s="0" t="n">
        <v>200</v>
      </c>
      <c r="F138" s="0" t="s">
        <v>20</v>
      </c>
      <c r="G138" s="1" t="n">
        <v>400</v>
      </c>
      <c r="H138" s="0" t="n">
        <v>25</v>
      </c>
      <c r="I138" s="0" t="s">
        <v>20</v>
      </c>
      <c r="J138" s="1" t="n">
        <v>50</v>
      </c>
      <c r="L138" s="10" t="s">
        <v>250</v>
      </c>
      <c r="M138" s="0" t="s">
        <v>280</v>
      </c>
      <c r="N138" s="0" t="s">
        <v>126</v>
      </c>
      <c r="O138" s="10" t="s">
        <v>62</v>
      </c>
      <c r="P138" s="10" t="s">
        <v>62</v>
      </c>
      <c r="Q138" s="10" t="s">
        <v>63</v>
      </c>
    </row>
    <row r="139" customFormat="false" ht="13.8" hidden="false" customHeight="false" outlineLevel="0" collapsed="false">
      <c r="B139" s="0" t="s">
        <v>325</v>
      </c>
      <c r="C139" s="0" t="s">
        <v>78</v>
      </c>
      <c r="D139" s="0" t="n">
        <v>2022</v>
      </c>
      <c r="E139" s="0" t="n">
        <v>8</v>
      </c>
      <c r="F139" s="0" t="s">
        <v>20</v>
      </c>
      <c r="G139" s="1" t="n">
        <v>19</v>
      </c>
      <c r="H139" s="0" t="n">
        <v>2</v>
      </c>
      <c r="I139" s="0" t="s">
        <v>20</v>
      </c>
      <c r="J139" s="1" t="n">
        <v>2</v>
      </c>
      <c r="L139" s="10" t="s">
        <v>250</v>
      </c>
      <c r="M139" s="0" t="s">
        <v>280</v>
      </c>
      <c r="N139" s="0" t="s">
        <v>23</v>
      </c>
      <c r="O139" s="10" t="s">
        <v>62</v>
      </c>
      <c r="P139" s="10" t="s">
        <v>62</v>
      </c>
      <c r="Q139" s="10" t="s">
        <v>63</v>
      </c>
    </row>
    <row r="140" customFormat="false" ht="13.8" hidden="false" customHeight="false" outlineLevel="0" collapsed="false">
      <c r="B140" s="0" t="s">
        <v>326</v>
      </c>
      <c r="C140" s="0" t="s">
        <v>34</v>
      </c>
      <c r="E140" s="0" t="n">
        <v>72</v>
      </c>
      <c r="F140" s="0" t="s">
        <v>20</v>
      </c>
      <c r="G140" s="1" t="n">
        <v>110</v>
      </c>
      <c r="H140" s="0" t="n">
        <v>0</v>
      </c>
      <c r="I140" s="0" t="s">
        <v>20</v>
      </c>
      <c r="J140" s="1" t="n">
        <v>22</v>
      </c>
      <c r="L140" s="10" t="s">
        <v>327</v>
      </c>
      <c r="M140" s="0" t="s">
        <v>328</v>
      </c>
      <c r="N140" s="0" t="s">
        <v>23</v>
      </c>
      <c r="O140" s="10" t="s">
        <v>57</v>
      </c>
      <c r="P140" s="10" t="s">
        <v>58</v>
      </c>
      <c r="Q140" s="10" t="s">
        <v>59</v>
      </c>
    </row>
    <row r="141" customFormat="false" ht="13.8" hidden="false" customHeight="false" outlineLevel="0" collapsed="false">
      <c r="B141" s="10" t="s">
        <v>329</v>
      </c>
      <c r="C141" s="0" t="s">
        <v>78</v>
      </c>
      <c r="E141" s="0" t="n">
        <v>0</v>
      </c>
      <c r="F141" s="0" t="s">
        <v>20</v>
      </c>
      <c r="H141" s="0" t="n">
        <v>22</v>
      </c>
      <c r="I141" s="0" t="s">
        <v>20</v>
      </c>
      <c r="J141" s="1" t="n">
        <v>22</v>
      </c>
      <c r="L141" s="10" t="s">
        <v>330</v>
      </c>
      <c r="N141" s="0" t="s">
        <v>23</v>
      </c>
      <c r="O141" s="10" t="s">
        <v>45</v>
      </c>
      <c r="P141" s="10" t="s">
        <v>46</v>
      </c>
      <c r="Q141" s="10" t="s">
        <v>47</v>
      </c>
    </row>
    <row r="142" customFormat="false" ht="13.8" hidden="false" customHeight="false" outlineLevel="0" collapsed="false">
      <c r="B142" s="0" t="s">
        <v>331</v>
      </c>
      <c r="C142" s="0" t="s">
        <v>78</v>
      </c>
      <c r="E142" s="0" t="n">
        <v>0</v>
      </c>
      <c r="F142" s="0" t="s">
        <v>20</v>
      </c>
      <c r="G142" s="1" t="n">
        <v>65</v>
      </c>
      <c r="H142" s="0" t="n">
        <v>15</v>
      </c>
      <c r="I142" s="0" t="s">
        <v>20</v>
      </c>
      <c r="J142" s="1" t="n">
        <v>15</v>
      </c>
      <c r="L142" s="10" t="s">
        <v>98</v>
      </c>
      <c r="M142" s="13" t="s">
        <v>99</v>
      </c>
      <c r="N142" s="0" t="s">
        <v>23</v>
      </c>
      <c r="O142" s="10" t="s">
        <v>45</v>
      </c>
      <c r="P142" s="10" t="s">
        <v>46</v>
      </c>
      <c r="Q142" s="10" t="s">
        <v>47</v>
      </c>
    </row>
    <row r="143" customFormat="false" ht="13.8" hidden="false" customHeight="false" outlineLevel="0" collapsed="false">
      <c r="B143" s="0" t="s">
        <v>332</v>
      </c>
      <c r="C143" s="0" t="s">
        <v>34</v>
      </c>
      <c r="E143" s="0" t="n">
        <v>24</v>
      </c>
      <c r="F143" s="0" t="s">
        <v>20</v>
      </c>
      <c r="G143" s="1" t="n">
        <v>24</v>
      </c>
      <c r="H143" s="0" t="n">
        <v>8</v>
      </c>
      <c r="I143" s="0" t="s">
        <v>20</v>
      </c>
      <c r="J143" s="1" t="n">
        <v>8</v>
      </c>
      <c r="L143" s="10" t="s">
        <v>73</v>
      </c>
      <c r="M143" s="0" t="s">
        <v>74</v>
      </c>
      <c r="N143" s="0" t="s">
        <v>23</v>
      </c>
      <c r="O143" s="10" t="s">
        <v>45</v>
      </c>
      <c r="P143" s="10" t="s">
        <v>46</v>
      </c>
      <c r="Q143" s="10" t="s">
        <v>47</v>
      </c>
    </row>
    <row r="144" customFormat="false" ht="13.8" hidden="false" customHeight="false" outlineLevel="0" collapsed="false">
      <c r="B144" s="0" t="s">
        <v>333</v>
      </c>
      <c r="C144" s="0" t="s">
        <v>34</v>
      </c>
      <c r="E144" s="0" t="n">
        <v>0</v>
      </c>
      <c r="F144" s="0" t="s">
        <v>20</v>
      </c>
      <c r="G144" s="1" t="n">
        <v>200</v>
      </c>
      <c r="H144" s="0" t="n">
        <v>33</v>
      </c>
      <c r="I144" s="0" t="s">
        <v>20</v>
      </c>
      <c r="J144" s="1" t="n">
        <v>33</v>
      </c>
      <c r="L144" s="10" t="s">
        <v>175</v>
      </c>
      <c r="M144" s="0" t="s">
        <v>334</v>
      </c>
      <c r="N144" s="0" t="s">
        <v>23</v>
      </c>
      <c r="O144" s="10" t="s">
        <v>45</v>
      </c>
      <c r="P144" s="10" t="s">
        <v>46</v>
      </c>
      <c r="Q144" s="10" t="s">
        <v>47</v>
      </c>
    </row>
    <row r="145" customFormat="false" ht="13.8" hidden="false" customHeight="false" outlineLevel="0" collapsed="false">
      <c r="B145" s="0" t="s">
        <v>335</v>
      </c>
      <c r="C145" s="0" t="s">
        <v>69</v>
      </c>
      <c r="D145" s="0" t="n">
        <v>2022</v>
      </c>
      <c r="E145" s="0" t="n">
        <v>30</v>
      </c>
      <c r="F145" s="0" t="s">
        <v>20</v>
      </c>
      <c r="G145" s="1" t="n">
        <v>45</v>
      </c>
      <c r="H145" s="0" t="n">
        <v>5</v>
      </c>
      <c r="I145" s="0" t="s">
        <v>20</v>
      </c>
      <c r="J145" s="1" t="n">
        <v>10</v>
      </c>
      <c r="K145" s="0" t="s">
        <v>167</v>
      </c>
      <c r="L145" s="10" t="s">
        <v>168</v>
      </c>
      <c r="M145" s="0" t="s">
        <v>169</v>
      </c>
      <c r="N145" s="0" t="s">
        <v>23</v>
      </c>
      <c r="O145" s="10" t="s">
        <v>45</v>
      </c>
      <c r="P145" s="10" t="s">
        <v>46</v>
      </c>
      <c r="Q145" s="10" t="s">
        <v>47</v>
      </c>
    </row>
    <row r="146" customFormat="false" ht="13.8" hidden="false" customHeight="false" outlineLevel="0" collapsed="false">
      <c r="B146" s="0" t="s">
        <v>336</v>
      </c>
      <c r="C146" s="0" t="s">
        <v>76</v>
      </c>
      <c r="D146" s="0" t="n">
        <v>2021</v>
      </c>
      <c r="E146" s="0" t="n">
        <v>91</v>
      </c>
      <c r="F146" s="0" t="s">
        <v>20</v>
      </c>
      <c r="G146" s="1" t="n">
        <v>91</v>
      </c>
      <c r="H146" s="0" t="n">
        <v>19</v>
      </c>
      <c r="I146" s="0" t="s">
        <v>20</v>
      </c>
      <c r="J146" s="1" t="n">
        <v>19</v>
      </c>
      <c r="K146" s="0" t="s">
        <v>337</v>
      </c>
      <c r="L146" s="10" t="s">
        <v>327</v>
      </c>
      <c r="M146" s="0" t="s">
        <v>328</v>
      </c>
      <c r="N146" s="0" t="s">
        <v>23</v>
      </c>
      <c r="O146" s="10" t="s">
        <v>45</v>
      </c>
      <c r="P146" s="10" t="s">
        <v>46</v>
      </c>
      <c r="Q146" s="10" t="s">
        <v>47</v>
      </c>
    </row>
    <row r="147" customFormat="false" ht="13.8" hidden="false" customHeight="false" outlineLevel="0" collapsed="false">
      <c r="B147" s="0" t="s">
        <v>338</v>
      </c>
      <c r="C147" s="0" t="s">
        <v>76</v>
      </c>
      <c r="D147" s="0" t="n">
        <v>2020</v>
      </c>
      <c r="E147" s="0" t="n">
        <v>21.8</v>
      </c>
      <c r="F147" s="0" t="s">
        <v>20</v>
      </c>
      <c r="G147" s="1" t="n">
        <v>21.8</v>
      </c>
      <c r="H147" s="0" t="n">
        <v>5</v>
      </c>
      <c r="I147" s="0" t="s">
        <v>20</v>
      </c>
      <c r="J147" s="1" t="n">
        <v>5</v>
      </c>
      <c r="K147" s="0" t="s">
        <v>339</v>
      </c>
      <c r="L147" s="10" t="s">
        <v>21</v>
      </c>
      <c r="M147" s="0" t="s">
        <v>22</v>
      </c>
      <c r="N147" s="0" t="s">
        <v>23</v>
      </c>
      <c r="O147" s="10" t="s">
        <v>45</v>
      </c>
      <c r="P147" s="10" t="s">
        <v>46</v>
      </c>
      <c r="Q147" s="10" t="s">
        <v>47</v>
      </c>
    </row>
    <row r="148" customFormat="false" ht="13.8" hidden="false" customHeight="false" outlineLevel="0" collapsed="false">
      <c r="B148" s="0" t="s">
        <v>340</v>
      </c>
      <c r="C148" s="0" t="s">
        <v>76</v>
      </c>
      <c r="E148" s="0" t="n">
        <v>23</v>
      </c>
      <c r="F148" s="0" t="s">
        <v>20</v>
      </c>
      <c r="G148" s="1" t="n">
        <v>85</v>
      </c>
      <c r="H148" s="0" t="n">
        <v>9</v>
      </c>
      <c r="I148" s="0" t="s">
        <v>20</v>
      </c>
      <c r="J148" s="1" t="n">
        <v>10</v>
      </c>
      <c r="L148" s="10" t="s">
        <v>73</v>
      </c>
      <c r="M148" s="0" t="s">
        <v>74</v>
      </c>
      <c r="N148" s="0" t="s">
        <v>23</v>
      </c>
      <c r="O148" s="10" t="s">
        <v>45</v>
      </c>
      <c r="P148" s="10" t="s">
        <v>46</v>
      </c>
      <c r="Q148" s="10" t="s">
        <v>47</v>
      </c>
    </row>
    <row r="149" customFormat="false" ht="13.8" hidden="false" customHeight="false" outlineLevel="0" collapsed="false">
      <c r="B149" s="0" t="s">
        <v>341</v>
      </c>
      <c r="C149" s="0" t="s">
        <v>19</v>
      </c>
      <c r="E149" s="0" t="n">
        <v>0</v>
      </c>
      <c r="F149" s="0" t="s">
        <v>20</v>
      </c>
      <c r="G149" s="1" t="n">
        <v>20</v>
      </c>
      <c r="H149" s="0" t="n">
        <v>0</v>
      </c>
      <c r="I149" s="0" t="s">
        <v>20</v>
      </c>
      <c r="J149" s="1" t="n">
        <v>5</v>
      </c>
      <c r="L149" s="10" t="s">
        <v>73</v>
      </c>
      <c r="M149" s="0" t="s">
        <v>74</v>
      </c>
      <c r="N149" s="0" t="s">
        <v>23</v>
      </c>
      <c r="O149" s="10" t="s">
        <v>45</v>
      </c>
      <c r="P149" s="10" t="s">
        <v>46</v>
      </c>
      <c r="Q149" s="10" t="s">
        <v>47</v>
      </c>
    </row>
    <row r="150" customFormat="false" ht="13.8" hidden="false" customHeight="false" outlineLevel="0" collapsed="false">
      <c r="B150" s="0" t="s">
        <v>342</v>
      </c>
      <c r="C150" s="0" t="s">
        <v>34</v>
      </c>
      <c r="D150" s="0" t="n">
        <v>2021</v>
      </c>
      <c r="E150" s="0" t="n">
        <v>42</v>
      </c>
      <c r="F150" s="0" t="s">
        <v>20</v>
      </c>
      <c r="G150" s="1" t="n">
        <v>50</v>
      </c>
      <c r="H150" s="0" t="n">
        <v>10</v>
      </c>
      <c r="I150" s="0" t="s">
        <v>20</v>
      </c>
      <c r="J150" s="1" t="n">
        <v>10</v>
      </c>
      <c r="L150" s="10" t="s">
        <v>250</v>
      </c>
      <c r="M150" s="0" t="s">
        <v>280</v>
      </c>
      <c r="N150" s="0" t="s">
        <v>23</v>
      </c>
      <c r="O150" s="10" t="s">
        <v>45</v>
      </c>
      <c r="P150" s="10" t="s">
        <v>46</v>
      </c>
      <c r="Q150" s="10" t="s">
        <v>47</v>
      </c>
    </row>
    <row r="151" customFormat="false" ht="13.8" hidden="false" customHeight="false" outlineLevel="0" collapsed="false">
      <c r="B151" s="0" t="s">
        <v>343</v>
      </c>
      <c r="C151" s="0" t="s">
        <v>78</v>
      </c>
      <c r="D151" s="0" t="n">
        <v>2022</v>
      </c>
      <c r="E151" s="0" t="n">
        <v>85</v>
      </c>
      <c r="F151" s="0" t="s">
        <v>20</v>
      </c>
      <c r="G151" s="1" t="n">
        <v>88</v>
      </c>
      <c r="H151" s="0" t="n">
        <v>16</v>
      </c>
      <c r="I151" s="0" t="s">
        <v>20</v>
      </c>
      <c r="J151" s="1" t="n">
        <v>16</v>
      </c>
      <c r="L151" s="10" t="s">
        <v>344</v>
      </c>
      <c r="M151" s="0" t="s">
        <v>345</v>
      </c>
      <c r="N151" s="0" t="s">
        <v>23</v>
      </c>
      <c r="O151" s="10" t="s">
        <v>45</v>
      </c>
      <c r="P151" s="10" t="s">
        <v>46</v>
      </c>
      <c r="Q151" s="10" t="s">
        <v>47</v>
      </c>
    </row>
    <row r="152" customFormat="false" ht="13.8" hidden="false" customHeight="false" outlineLevel="0" collapsed="false">
      <c r="B152" s="0" t="s">
        <v>346</v>
      </c>
      <c r="C152" s="0" t="s">
        <v>19</v>
      </c>
      <c r="E152" s="0" t="n">
        <v>200</v>
      </c>
      <c r="F152" s="0" t="s">
        <v>20</v>
      </c>
      <c r="G152" s="1" t="n">
        <v>400</v>
      </c>
      <c r="H152" s="0" t="n">
        <v>25</v>
      </c>
      <c r="I152" s="0" t="s">
        <v>20</v>
      </c>
      <c r="J152" s="1" t="n">
        <v>50</v>
      </c>
      <c r="L152" s="10" t="s">
        <v>250</v>
      </c>
      <c r="M152" s="0" t="s">
        <v>280</v>
      </c>
      <c r="N152" s="0" t="s">
        <v>126</v>
      </c>
      <c r="O152" s="10" t="s">
        <v>45</v>
      </c>
      <c r="P152" s="10" t="s">
        <v>46</v>
      </c>
      <c r="Q152" s="10" t="s">
        <v>47</v>
      </c>
    </row>
    <row r="153" customFormat="false" ht="13.8" hidden="false" customHeight="false" outlineLevel="0" collapsed="false">
      <c r="B153" s="0" t="s">
        <v>347</v>
      </c>
      <c r="C153" s="0" t="s">
        <v>78</v>
      </c>
      <c r="E153" s="0" t="n">
        <v>0</v>
      </c>
      <c r="F153" s="0" t="s">
        <v>20</v>
      </c>
      <c r="G153" s="1" t="n">
        <v>42</v>
      </c>
      <c r="H153" s="0" t="n">
        <v>0</v>
      </c>
      <c r="I153" s="0" t="s">
        <v>20</v>
      </c>
      <c r="J153" s="1" t="n">
        <v>14</v>
      </c>
      <c r="L153" s="10" t="s">
        <v>348</v>
      </c>
      <c r="M153" s="13" t="s">
        <v>349</v>
      </c>
      <c r="N153" s="0" t="s">
        <v>23</v>
      </c>
      <c r="O153" s="10" t="s">
        <v>45</v>
      </c>
      <c r="P153" s="10" t="s">
        <v>46</v>
      </c>
      <c r="Q153" s="10" t="s">
        <v>47</v>
      </c>
    </row>
    <row r="154" customFormat="false" ht="13.8" hidden="false" customHeight="false" outlineLevel="0" collapsed="false">
      <c r="B154" s="0" t="s">
        <v>350</v>
      </c>
      <c r="C154" s="0" t="s">
        <v>69</v>
      </c>
      <c r="E154" s="0" t="n">
        <v>30</v>
      </c>
      <c r="F154" s="0" t="s">
        <v>20</v>
      </c>
      <c r="G154" s="1" t="n">
        <v>75</v>
      </c>
      <c r="H154" s="0" t="n">
        <v>10</v>
      </c>
      <c r="I154" s="0" t="s">
        <v>20</v>
      </c>
      <c r="J154" s="1" t="n">
        <v>15</v>
      </c>
      <c r="L154" s="10" t="s">
        <v>250</v>
      </c>
      <c r="M154" s="0" t="s">
        <v>280</v>
      </c>
      <c r="N154" s="0" t="s">
        <v>23</v>
      </c>
      <c r="O154" s="10" t="s">
        <v>45</v>
      </c>
      <c r="P154" s="10" t="s">
        <v>46</v>
      </c>
      <c r="Q154" s="10" t="s">
        <v>47</v>
      </c>
    </row>
    <row r="155" customFormat="false" ht="13.8" hidden="false" customHeight="false" outlineLevel="0" collapsed="false">
      <c r="B155" s="0" t="s">
        <v>351</v>
      </c>
      <c r="C155" s="0" t="s">
        <v>34</v>
      </c>
      <c r="E155" s="0" t="n">
        <v>18</v>
      </c>
      <c r="F155" s="0" t="s">
        <v>20</v>
      </c>
      <c r="G155" s="1" t="n">
        <v>30</v>
      </c>
      <c r="H155" s="0" t="n">
        <v>6</v>
      </c>
      <c r="I155" s="0" t="s">
        <v>20</v>
      </c>
      <c r="J155" s="1" t="n">
        <v>6</v>
      </c>
      <c r="K155" s="0" t="s">
        <v>352</v>
      </c>
      <c r="L155" s="10" t="s">
        <v>73</v>
      </c>
      <c r="M155" s="0" t="s">
        <v>74</v>
      </c>
      <c r="N155" s="0" t="s">
        <v>23</v>
      </c>
      <c r="O155" s="10" t="s">
        <v>45</v>
      </c>
      <c r="P155" s="10" t="s">
        <v>46</v>
      </c>
      <c r="Q155" s="10" t="s">
        <v>47</v>
      </c>
    </row>
    <row r="156" customFormat="false" ht="13.8" hidden="false" customHeight="false" outlineLevel="0" collapsed="false">
      <c r="B156" s="0" t="s">
        <v>353</v>
      </c>
      <c r="C156" s="0" t="s">
        <v>78</v>
      </c>
      <c r="E156" s="0" t="n">
        <v>18</v>
      </c>
      <c r="F156" s="0" t="s">
        <v>20</v>
      </c>
      <c r="G156" s="1" t="n">
        <v>30</v>
      </c>
      <c r="H156" s="0" t="n">
        <v>0</v>
      </c>
      <c r="I156" s="0" t="s">
        <v>20</v>
      </c>
      <c r="J156" s="1" t="n">
        <v>6</v>
      </c>
      <c r="L156" s="10" t="s">
        <v>73</v>
      </c>
      <c r="M156" s="0" t="s">
        <v>354</v>
      </c>
      <c r="N156" s="0" t="s">
        <v>23</v>
      </c>
      <c r="O156" s="10" t="s">
        <v>45</v>
      </c>
      <c r="P156" s="10" t="s">
        <v>46</v>
      </c>
      <c r="Q156" s="10" t="s">
        <v>47</v>
      </c>
    </row>
    <row r="157" customFormat="false" ht="13.8" hidden="false" customHeight="false" outlineLevel="0" collapsed="false">
      <c r="B157" s="0" t="s">
        <v>355</v>
      </c>
      <c r="C157" s="0" t="s">
        <v>78</v>
      </c>
      <c r="E157" s="0" t="n">
        <v>0</v>
      </c>
      <c r="F157" s="0" t="s">
        <v>20</v>
      </c>
      <c r="G157" s="1" t="n">
        <v>350</v>
      </c>
      <c r="H157" s="0" t="n">
        <v>0</v>
      </c>
      <c r="I157" s="0" t="s">
        <v>20</v>
      </c>
      <c r="J157" s="1" t="n">
        <v>72</v>
      </c>
      <c r="L157" s="10" t="s">
        <v>356</v>
      </c>
      <c r="M157" s="0" t="s">
        <v>357</v>
      </c>
      <c r="N157" s="0" t="s">
        <v>126</v>
      </c>
      <c r="O157" s="10" t="s">
        <v>45</v>
      </c>
      <c r="P157" s="10" t="s">
        <v>46</v>
      </c>
      <c r="Q157" s="10" t="s">
        <v>47</v>
      </c>
    </row>
    <row r="158" customFormat="false" ht="13.8" hidden="false" customHeight="false" outlineLevel="0" collapsed="false">
      <c r="B158" s="0" t="s">
        <v>358</v>
      </c>
      <c r="C158" s="0" t="s">
        <v>19</v>
      </c>
      <c r="E158" s="0" t="n">
        <v>10</v>
      </c>
      <c r="F158" s="0" t="s">
        <v>20</v>
      </c>
      <c r="G158" s="1" t="n">
        <v>10</v>
      </c>
      <c r="H158" s="0" t="n">
        <v>4</v>
      </c>
      <c r="I158" s="0" t="s">
        <v>20</v>
      </c>
      <c r="J158" s="1" t="n">
        <v>4</v>
      </c>
      <c r="L158" s="10" t="s">
        <v>359</v>
      </c>
      <c r="N158" s="0" t="s">
        <v>23</v>
      </c>
      <c r="O158" s="10" t="s">
        <v>45</v>
      </c>
      <c r="P158" s="10" t="s">
        <v>46</v>
      </c>
      <c r="Q158" s="10" t="s">
        <v>47</v>
      </c>
    </row>
    <row r="159" customFormat="false" ht="13.8" hidden="false" customHeight="false" outlineLevel="0" collapsed="false">
      <c r="B159" s="0" t="s">
        <v>360</v>
      </c>
      <c r="C159" s="0" t="s">
        <v>69</v>
      </c>
      <c r="E159" s="0" t="n">
        <v>24</v>
      </c>
      <c r="F159" s="0" t="s">
        <v>20</v>
      </c>
      <c r="G159" s="1" t="n">
        <v>55</v>
      </c>
      <c r="H159" s="0" t="n">
        <v>8</v>
      </c>
      <c r="I159" s="0" t="s">
        <v>20</v>
      </c>
      <c r="J159" s="1" t="n">
        <v>11</v>
      </c>
      <c r="L159" s="10" t="s">
        <v>250</v>
      </c>
      <c r="M159" s="0" t="s">
        <v>280</v>
      </c>
      <c r="N159" s="0" t="s">
        <v>23</v>
      </c>
      <c r="O159" s="10" t="s">
        <v>45</v>
      </c>
      <c r="P159" s="10" t="s">
        <v>46</v>
      </c>
      <c r="Q159" s="10" t="s">
        <v>47</v>
      </c>
    </row>
    <row r="160" customFormat="false" ht="13.8" hidden="false" customHeight="false" outlineLevel="0" collapsed="false">
      <c r="B160" s="0" t="s">
        <v>361</v>
      </c>
      <c r="C160" s="0" t="s">
        <v>19</v>
      </c>
      <c r="D160" s="0" t="n">
        <v>2020</v>
      </c>
      <c r="E160" s="0" t="n">
        <v>18</v>
      </c>
      <c r="F160" s="0" t="s">
        <v>20</v>
      </c>
      <c r="G160" s="1" t="n">
        <v>24</v>
      </c>
      <c r="H160" s="0" t="n">
        <v>6</v>
      </c>
      <c r="I160" s="0" t="s">
        <v>20</v>
      </c>
      <c r="J160" s="1" t="n">
        <v>6</v>
      </c>
      <c r="L160" s="10" t="s">
        <v>128</v>
      </c>
      <c r="M160" s="13" t="s">
        <v>129</v>
      </c>
      <c r="N160" s="0" t="s">
        <v>23</v>
      </c>
      <c r="O160" s="10" t="s">
        <v>130</v>
      </c>
      <c r="P160" s="10" t="s">
        <v>131</v>
      </c>
      <c r="Q160" s="10" t="s">
        <v>132</v>
      </c>
    </row>
    <row r="161" customFormat="false" ht="13.8" hidden="false" customHeight="false" outlineLevel="0" collapsed="false">
      <c r="B161" s="0" t="s">
        <v>362</v>
      </c>
      <c r="C161" s="0" t="s">
        <v>84</v>
      </c>
      <c r="D161" s="0" t="n">
        <v>2021</v>
      </c>
      <c r="E161" s="0" t="n">
        <v>30</v>
      </c>
      <c r="F161" s="0" t="s">
        <v>20</v>
      </c>
      <c r="G161" s="1" t="n">
        <v>44</v>
      </c>
      <c r="H161" s="0" t="n">
        <v>7</v>
      </c>
      <c r="I161" s="0" t="s">
        <v>20</v>
      </c>
      <c r="J161" s="1" t="n">
        <v>7</v>
      </c>
      <c r="L161" s="10" t="s">
        <v>363</v>
      </c>
      <c r="M161" s="0" t="s">
        <v>364</v>
      </c>
      <c r="N161" s="0" t="s">
        <v>23</v>
      </c>
      <c r="O161" s="10" t="s">
        <v>57</v>
      </c>
      <c r="P161" s="10" t="s">
        <v>58</v>
      </c>
      <c r="Q161" s="10" t="s">
        <v>59</v>
      </c>
    </row>
    <row r="162" customFormat="false" ht="13.8" hidden="false" customHeight="false" outlineLevel="0" collapsed="false">
      <c r="B162" s="0" t="s">
        <v>365</v>
      </c>
      <c r="C162" s="0" t="s">
        <v>34</v>
      </c>
      <c r="D162" s="0" t="n">
        <v>2021</v>
      </c>
      <c r="E162" s="10" t="n">
        <v>27.5</v>
      </c>
      <c r="F162" s="0" t="s">
        <v>20</v>
      </c>
      <c r="G162" s="1" t="n">
        <v>30</v>
      </c>
      <c r="H162" s="0" t="n">
        <v>5</v>
      </c>
      <c r="I162" s="0" t="s">
        <v>20</v>
      </c>
      <c r="J162" s="1" t="n">
        <v>5</v>
      </c>
      <c r="K162" s="0" t="s">
        <v>167</v>
      </c>
      <c r="L162" s="10" t="s">
        <v>168</v>
      </c>
      <c r="M162" s="0" t="s">
        <v>169</v>
      </c>
      <c r="N162" s="0" t="s">
        <v>23</v>
      </c>
      <c r="O162" s="10" t="s">
        <v>24</v>
      </c>
      <c r="P162" s="10" t="s">
        <v>25</v>
      </c>
      <c r="Q162" s="10" t="s">
        <v>26</v>
      </c>
    </row>
    <row r="163" customFormat="false" ht="13.8" hidden="false" customHeight="false" outlineLevel="0" collapsed="false">
      <c r="B163" s="0" t="s">
        <v>366</v>
      </c>
      <c r="C163" s="0" t="s">
        <v>34</v>
      </c>
      <c r="D163" s="0" t="n">
        <v>2022</v>
      </c>
      <c r="E163" s="0" t="n">
        <v>29</v>
      </c>
      <c r="F163" s="0" t="s">
        <v>20</v>
      </c>
      <c r="G163" s="1" t="n">
        <v>29</v>
      </c>
      <c r="H163" s="0" t="n">
        <v>7</v>
      </c>
      <c r="I163" s="0" t="s">
        <v>20</v>
      </c>
      <c r="J163" s="1" t="n">
        <v>7</v>
      </c>
      <c r="L163" s="10" t="s">
        <v>367</v>
      </c>
      <c r="M163" s="0" t="s">
        <v>114</v>
      </c>
      <c r="N163" s="0" t="s">
        <v>23</v>
      </c>
      <c r="O163" s="10" t="s">
        <v>24</v>
      </c>
      <c r="P163" s="10" t="s">
        <v>25</v>
      </c>
      <c r="Q163" s="10" t="s">
        <v>26</v>
      </c>
    </row>
    <row r="164" customFormat="false" ht="13.8" hidden="false" customHeight="false" outlineLevel="0" collapsed="false">
      <c r="B164" s="10" t="s">
        <v>368</v>
      </c>
      <c r="C164" s="0" t="s">
        <v>19</v>
      </c>
      <c r="E164" s="0" t="n">
        <v>42</v>
      </c>
      <c r="F164" s="0" t="s">
        <v>20</v>
      </c>
      <c r="G164" s="1" t="n">
        <v>45</v>
      </c>
      <c r="H164" s="0" t="n">
        <v>0</v>
      </c>
      <c r="I164" s="0" t="s">
        <v>20</v>
      </c>
      <c r="J164" s="1" t="n">
        <v>7</v>
      </c>
      <c r="L164" s="10" t="s">
        <v>369</v>
      </c>
      <c r="N164" s="0" t="s">
        <v>23</v>
      </c>
      <c r="O164" s="10" t="s">
        <v>62</v>
      </c>
      <c r="P164" s="10" t="s">
        <v>62</v>
      </c>
      <c r="Q164" s="10" t="s">
        <v>63</v>
      </c>
    </row>
    <row r="165" customFormat="false" ht="13.8" hidden="false" customHeight="false" outlineLevel="0" collapsed="false">
      <c r="B165" s="0" t="s">
        <v>370</v>
      </c>
      <c r="C165" s="0" t="s">
        <v>84</v>
      </c>
      <c r="E165" s="0" t="n">
        <v>45</v>
      </c>
      <c r="F165" s="0" t="s">
        <v>20</v>
      </c>
      <c r="G165" s="1" t="n">
        <v>85</v>
      </c>
      <c r="H165" s="0" t="n">
        <v>15</v>
      </c>
      <c r="I165" s="0" t="s">
        <v>20</v>
      </c>
      <c r="J165" s="1" t="n">
        <v>17</v>
      </c>
      <c r="L165" s="10" t="s">
        <v>175</v>
      </c>
      <c r="M165" s="0" t="s">
        <v>334</v>
      </c>
      <c r="N165" s="0" t="s">
        <v>23</v>
      </c>
      <c r="O165" s="10" t="s">
        <v>57</v>
      </c>
      <c r="P165" s="10" t="s">
        <v>58</v>
      </c>
      <c r="Q165" s="10" t="s">
        <v>59</v>
      </c>
    </row>
    <row r="166" customFormat="false" ht="13.8" hidden="false" customHeight="false" outlineLevel="0" collapsed="false">
      <c r="B166" s="0" t="s">
        <v>371</v>
      </c>
      <c r="C166" s="0" t="s">
        <v>78</v>
      </c>
      <c r="E166" s="0" t="n">
        <v>0</v>
      </c>
      <c r="F166" s="0" t="s">
        <v>20</v>
      </c>
      <c r="G166" s="1" t="n">
        <v>32</v>
      </c>
      <c r="H166" s="0" t="n">
        <v>0</v>
      </c>
      <c r="I166" s="0" t="s">
        <v>20</v>
      </c>
      <c r="J166" s="1" t="n">
        <v>8</v>
      </c>
      <c r="L166" s="10" t="s">
        <v>73</v>
      </c>
      <c r="M166" s="0" t="s">
        <v>74</v>
      </c>
      <c r="N166" s="0" t="s">
        <v>23</v>
      </c>
      <c r="O166" s="10" t="s">
        <v>57</v>
      </c>
      <c r="P166" s="10" t="s">
        <v>58</v>
      </c>
      <c r="Q166" s="10" t="s">
        <v>59</v>
      </c>
    </row>
    <row r="167" customFormat="false" ht="13.8" hidden="false" customHeight="false" outlineLevel="0" collapsed="false">
      <c r="B167" s="0" t="s">
        <v>372</v>
      </c>
      <c r="C167" s="0" t="s">
        <v>78</v>
      </c>
      <c r="E167" s="0" t="n">
        <v>0</v>
      </c>
      <c r="F167" s="0" t="s">
        <v>20</v>
      </c>
      <c r="G167" s="1" t="n">
        <v>30</v>
      </c>
      <c r="H167" s="0" t="n">
        <v>7</v>
      </c>
      <c r="I167" s="0" t="s">
        <v>20</v>
      </c>
      <c r="J167" s="1" t="n">
        <v>7</v>
      </c>
      <c r="L167" s="10" t="s">
        <v>116</v>
      </c>
      <c r="M167" s="0" t="s">
        <v>117</v>
      </c>
      <c r="N167" s="0" t="s">
        <v>23</v>
      </c>
      <c r="O167" s="10" t="s">
        <v>197</v>
      </c>
      <c r="P167" s="10" t="s">
        <v>198</v>
      </c>
      <c r="Q167" s="10" t="s">
        <v>199</v>
      </c>
    </row>
    <row r="168" customFormat="false" ht="13.8" hidden="false" customHeight="false" outlineLevel="0" collapsed="false">
      <c r="B168" s="0" t="s">
        <v>373</v>
      </c>
      <c r="C168" s="0" t="s">
        <v>34</v>
      </c>
      <c r="E168" s="0" t="n">
        <v>10</v>
      </c>
      <c r="F168" s="0" t="s">
        <v>20</v>
      </c>
      <c r="G168" s="1" t="n">
        <v>17</v>
      </c>
      <c r="H168" s="0" t="n">
        <v>5</v>
      </c>
      <c r="I168" s="0" t="s">
        <v>20</v>
      </c>
      <c r="J168" s="1" t="n">
        <v>5</v>
      </c>
      <c r="L168" s="10" t="s">
        <v>374</v>
      </c>
      <c r="M168" s="13" t="s">
        <v>375</v>
      </c>
      <c r="N168" s="0" t="s">
        <v>23</v>
      </c>
      <c r="O168" s="10" t="s">
        <v>31</v>
      </c>
      <c r="P168" s="10" t="s">
        <v>31</v>
      </c>
      <c r="Q168" s="10" t="s">
        <v>32</v>
      </c>
    </row>
    <row r="169" customFormat="false" ht="13.8" hidden="false" customHeight="false" outlineLevel="0" collapsed="false">
      <c r="B169" s="0" t="s">
        <v>376</v>
      </c>
      <c r="C169" s="0" t="s">
        <v>34</v>
      </c>
      <c r="D169" s="0" t="n">
        <v>2020</v>
      </c>
      <c r="E169" s="0" t="n">
        <v>29.4</v>
      </c>
      <c r="F169" s="0" t="s">
        <v>20</v>
      </c>
      <c r="G169" s="1" t="n">
        <v>29.4</v>
      </c>
      <c r="H169" s="0" t="n">
        <v>7</v>
      </c>
      <c r="I169" s="0" t="s">
        <v>20</v>
      </c>
      <c r="J169" s="1" t="n">
        <v>7</v>
      </c>
      <c r="K169" s="0" t="s">
        <v>65</v>
      </c>
      <c r="L169" s="10" t="s">
        <v>66</v>
      </c>
      <c r="M169" s="0" t="s">
        <v>377</v>
      </c>
      <c r="N169" s="0" t="s">
        <v>23</v>
      </c>
      <c r="O169" s="10" t="s">
        <v>45</v>
      </c>
      <c r="P169" s="10" t="s">
        <v>46</v>
      </c>
      <c r="Q169" s="10" t="s">
        <v>47</v>
      </c>
    </row>
    <row r="170" customFormat="false" ht="13.8" hidden="false" customHeight="false" outlineLevel="0" collapsed="false">
      <c r="B170" s="0" t="s">
        <v>378</v>
      </c>
      <c r="C170" s="0" t="s">
        <v>34</v>
      </c>
      <c r="D170" s="0" t="n">
        <v>2021</v>
      </c>
      <c r="E170" s="0" t="n">
        <v>40</v>
      </c>
      <c r="F170" s="0" t="s">
        <v>20</v>
      </c>
      <c r="G170" s="1" t="n">
        <v>45</v>
      </c>
      <c r="H170" s="0" t="n">
        <v>8</v>
      </c>
      <c r="I170" s="0" t="s">
        <v>20</v>
      </c>
      <c r="J170" s="1" t="n">
        <v>8</v>
      </c>
      <c r="L170" s="10" t="s">
        <v>85</v>
      </c>
      <c r="M170" s="13" t="s">
        <v>86</v>
      </c>
      <c r="N170" s="0" t="s">
        <v>23</v>
      </c>
      <c r="O170" s="10" t="s">
        <v>45</v>
      </c>
      <c r="P170" s="10" t="s">
        <v>46</v>
      </c>
      <c r="Q170" s="10" t="s">
        <v>47</v>
      </c>
    </row>
    <row r="171" s="11" customFormat="true" ht="13.8" hidden="false" customHeight="false" outlineLevel="0" collapsed="false">
      <c r="B171" s="11" t="s">
        <v>379</v>
      </c>
      <c r="C171" s="11" t="s">
        <v>34</v>
      </c>
      <c r="E171" s="11" t="n">
        <v>0</v>
      </c>
      <c r="F171" s="0" t="s">
        <v>20</v>
      </c>
      <c r="G171" s="12" t="n">
        <v>12</v>
      </c>
      <c r="H171" s="11" t="n">
        <v>4</v>
      </c>
      <c r="I171" s="0" t="s">
        <v>20</v>
      </c>
      <c r="J171" s="12" t="n">
        <v>4</v>
      </c>
      <c r="L171" s="10" t="s">
        <v>73</v>
      </c>
      <c r="M171" s="11" t="s">
        <v>74</v>
      </c>
      <c r="N171" s="11" t="s">
        <v>23</v>
      </c>
      <c r="O171" s="10" t="s">
        <v>45</v>
      </c>
      <c r="P171" s="10" t="s">
        <v>46</v>
      </c>
      <c r="Q171" s="10" t="s">
        <v>47</v>
      </c>
    </row>
    <row r="172" s="11" customFormat="true" ht="13.8" hidden="false" customHeight="false" outlineLevel="0" collapsed="false">
      <c r="B172" s="11" t="s">
        <v>380</v>
      </c>
      <c r="C172" s="11" t="s">
        <v>34</v>
      </c>
      <c r="D172" s="11" t="n">
        <v>2021</v>
      </c>
      <c r="E172" s="11" t="n">
        <v>100</v>
      </c>
      <c r="F172" s="0" t="s">
        <v>20</v>
      </c>
      <c r="G172" s="12" t="n">
        <v>115</v>
      </c>
      <c r="H172" s="11" t="n">
        <v>23</v>
      </c>
      <c r="I172" s="0" t="s">
        <v>20</v>
      </c>
      <c r="J172" s="12" t="n">
        <v>23</v>
      </c>
      <c r="L172" s="10" t="s">
        <v>381</v>
      </c>
      <c r="M172" s="11" t="s">
        <v>382</v>
      </c>
      <c r="N172" s="11" t="s">
        <v>23</v>
      </c>
      <c r="O172" s="10" t="s">
        <v>45</v>
      </c>
      <c r="P172" s="10" t="s">
        <v>46</v>
      </c>
      <c r="Q172" s="10" t="s">
        <v>47</v>
      </c>
    </row>
    <row r="173" s="11" customFormat="true" ht="13.8" hidden="false" customHeight="false" outlineLevel="0" collapsed="false">
      <c r="B173" s="11" t="s">
        <v>383</v>
      </c>
      <c r="C173" s="11" t="s">
        <v>84</v>
      </c>
      <c r="D173" s="11" t="n">
        <v>2021</v>
      </c>
      <c r="E173" s="11" t="n">
        <v>24</v>
      </c>
      <c r="F173" s="0" t="s">
        <v>20</v>
      </c>
      <c r="G173" s="12" t="n">
        <v>30</v>
      </c>
      <c r="H173" s="11" t="n">
        <v>6</v>
      </c>
      <c r="I173" s="0" t="s">
        <v>20</v>
      </c>
      <c r="J173" s="12" t="n">
        <v>6</v>
      </c>
      <c r="L173" s="10" t="s">
        <v>384</v>
      </c>
      <c r="M173" s="11" t="s">
        <v>382</v>
      </c>
      <c r="N173" s="11" t="s">
        <v>23</v>
      </c>
      <c r="O173" s="10" t="s">
        <v>45</v>
      </c>
      <c r="P173" s="10" t="s">
        <v>46</v>
      </c>
      <c r="Q173" s="10" t="s">
        <v>47</v>
      </c>
    </row>
    <row r="174" customFormat="false" ht="13.8" hidden="false" customHeight="false" outlineLevel="0" collapsed="false">
      <c r="B174" s="0" t="s">
        <v>385</v>
      </c>
      <c r="C174" s="0" t="s">
        <v>78</v>
      </c>
      <c r="E174" s="0" t="n">
        <v>84</v>
      </c>
      <c r="F174" s="0" t="s">
        <v>20</v>
      </c>
      <c r="G174" s="1" t="n">
        <v>140</v>
      </c>
      <c r="H174" s="0" t="n">
        <v>0</v>
      </c>
      <c r="I174" s="0" t="s">
        <v>20</v>
      </c>
      <c r="J174" s="1" t="n">
        <v>28</v>
      </c>
      <c r="L174" s="10" t="s">
        <v>250</v>
      </c>
      <c r="M174" s="0" t="s">
        <v>386</v>
      </c>
      <c r="N174" s="0" t="s">
        <v>23</v>
      </c>
      <c r="O174" s="10" t="s">
        <v>45</v>
      </c>
      <c r="P174" s="10" t="s">
        <v>46</v>
      </c>
      <c r="Q174" s="10" t="s">
        <v>47</v>
      </c>
    </row>
    <row r="175" customFormat="false" ht="13.8" hidden="false" customHeight="false" outlineLevel="0" collapsed="false">
      <c r="B175" s="0" t="s">
        <v>387</v>
      </c>
      <c r="C175" s="0" t="s">
        <v>19</v>
      </c>
      <c r="E175" s="0" t="n">
        <v>15</v>
      </c>
      <c r="F175" s="0" t="s">
        <v>20</v>
      </c>
      <c r="G175" s="1" t="n">
        <v>25</v>
      </c>
      <c r="H175" s="0" t="n">
        <v>0</v>
      </c>
      <c r="I175" s="0" t="s">
        <v>20</v>
      </c>
      <c r="J175" s="1" t="n">
        <v>5</v>
      </c>
      <c r="L175" s="10" t="s">
        <v>61</v>
      </c>
      <c r="M175" s="0" t="s">
        <v>386</v>
      </c>
      <c r="N175" s="0" t="s">
        <v>23</v>
      </c>
      <c r="O175" s="10" t="s">
        <v>45</v>
      </c>
      <c r="P175" s="10" t="s">
        <v>46</v>
      </c>
      <c r="Q175" s="10" t="s">
        <v>47</v>
      </c>
    </row>
    <row r="176" customFormat="false" ht="13.8" hidden="false" customHeight="false" outlineLevel="0" collapsed="false">
      <c r="B176" s="0" t="s">
        <v>388</v>
      </c>
      <c r="C176" s="0" t="s">
        <v>34</v>
      </c>
      <c r="D176" s="0" t="n">
        <v>2021</v>
      </c>
      <c r="E176" s="0" t="n">
        <v>48</v>
      </c>
      <c r="F176" s="0" t="s">
        <v>20</v>
      </c>
      <c r="G176" s="1" t="n">
        <v>80</v>
      </c>
      <c r="H176" s="0" t="n">
        <v>16</v>
      </c>
      <c r="I176" s="0" t="s">
        <v>20</v>
      </c>
      <c r="J176" s="1" t="n">
        <v>16</v>
      </c>
      <c r="L176" s="10" t="s">
        <v>250</v>
      </c>
      <c r="M176" s="0" t="s">
        <v>280</v>
      </c>
      <c r="N176" s="0" t="s">
        <v>23</v>
      </c>
      <c r="O176" s="10" t="s">
        <v>45</v>
      </c>
      <c r="P176" s="10" t="s">
        <v>46</v>
      </c>
      <c r="Q176" s="10" t="s">
        <v>47</v>
      </c>
    </row>
    <row r="177" customFormat="false" ht="13.8" hidden="false" customHeight="false" outlineLevel="0" collapsed="false">
      <c r="B177" s="0" t="s">
        <v>389</v>
      </c>
      <c r="C177" s="0" t="s">
        <v>34</v>
      </c>
      <c r="D177" s="0" t="n">
        <v>2021</v>
      </c>
      <c r="E177" s="0" t="n">
        <v>24</v>
      </c>
      <c r="F177" s="0" t="s">
        <v>20</v>
      </c>
      <c r="G177" s="1" t="n">
        <v>24</v>
      </c>
      <c r="H177" s="0" t="n">
        <v>8</v>
      </c>
      <c r="I177" s="0" t="s">
        <v>20</v>
      </c>
      <c r="J177" s="1" t="n">
        <v>8</v>
      </c>
      <c r="L177" s="10" t="s">
        <v>250</v>
      </c>
      <c r="M177" s="0" t="s">
        <v>386</v>
      </c>
      <c r="N177" s="0" t="s">
        <v>23</v>
      </c>
      <c r="O177" s="10" t="s">
        <v>45</v>
      </c>
      <c r="P177" s="10" t="s">
        <v>46</v>
      </c>
      <c r="Q177" s="10" t="s">
        <v>47</v>
      </c>
    </row>
    <row r="178" customFormat="false" ht="13.8" hidden="false" customHeight="false" outlineLevel="0" collapsed="false">
      <c r="B178" s="0" t="s">
        <v>390</v>
      </c>
      <c r="C178" s="0" t="s">
        <v>34</v>
      </c>
      <c r="D178" s="0" t="n">
        <v>2020</v>
      </c>
      <c r="E178" s="0" t="n">
        <v>29.4</v>
      </c>
      <c r="F178" s="0" t="s">
        <v>20</v>
      </c>
      <c r="G178" s="1" t="n">
        <v>29.4</v>
      </c>
      <c r="H178" s="0" t="n">
        <v>7</v>
      </c>
      <c r="I178" s="0" t="s">
        <v>20</v>
      </c>
      <c r="J178" s="1" t="n">
        <v>7</v>
      </c>
      <c r="K178" s="0" t="s">
        <v>65</v>
      </c>
      <c r="L178" s="10" t="s">
        <v>70</v>
      </c>
      <c r="M178" s="0" t="s">
        <v>391</v>
      </c>
      <c r="N178" s="0" t="s">
        <v>23</v>
      </c>
      <c r="O178" s="10" t="s">
        <v>45</v>
      </c>
      <c r="P178" s="10" t="s">
        <v>46</v>
      </c>
      <c r="Q178" s="10" t="s">
        <v>47</v>
      </c>
    </row>
    <row r="179" customFormat="false" ht="13.8" hidden="false" customHeight="false" outlineLevel="0" collapsed="false">
      <c r="B179" s="0" t="s">
        <v>392</v>
      </c>
      <c r="C179" s="0" t="s">
        <v>76</v>
      </c>
      <c r="D179" s="0" t="n">
        <v>2021</v>
      </c>
      <c r="E179" s="0" t="n">
        <v>117</v>
      </c>
      <c r="F179" s="0" t="s">
        <v>20</v>
      </c>
      <c r="G179" s="1" t="n">
        <v>150</v>
      </c>
      <c r="H179" s="0" t="n">
        <v>27</v>
      </c>
      <c r="I179" s="0" t="s">
        <v>20</v>
      </c>
      <c r="J179" s="1" t="n">
        <v>27</v>
      </c>
      <c r="L179" s="10" t="s">
        <v>116</v>
      </c>
      <c r="M179" s="0" t="s">
        <v>117</v>
      </c>
      <c r="N179" s="0" t="s">
        <v>23</v>
      </c>
      <c r="O179" s="10" t="s">
        <v>57</v>
      </c>
      <c r="P179" s="10" t="s">
        <v>58</v>
      </c>
      <c r="Q179" s="10" t="s">
        <v>59</v>
      </c>
    </row>
    <row r="180" customFormat="false" ht="13.8" hidden="false" customHeight="false" outlineLevel="0" collapsed="false">
      <c r="B180" s="0" t="s">
        <v>393</v>
      </c>
      <c r="C180" s="0" t="s">
        <v>78</v>
      </c>
      <c r="E180" s="0" t="n">
        <v>81</v>
      </c>
      <c r="F180" s="0" t="s">
        <v>20</v>
      </c>
      <c r="G180" s="1" t="n">
        <v>162</v>
      </c>
      <c r="H180" s="0" t="n">
        <v>27</v>
      </c>
      <c r="I180" s="0" t="s">
        <v>20</v>
      </c>
      <c r="J180" s="1" t="n">
        <v>27</v>
      </c>
      <c r="L180" s="10" t="s">
        <v>356</v>
      </c>
      <c r="M180" s="0" t="s">
        <v>394</v>
      </c>
      <c r="N180" s="0" t="s">
        <v>23</v>
      </c>
      <c r="O180" s="10" t="s">
        <v>57</v>
      </c>
      <c r="P180" s="10" t="s">
        <v>58</v>
      </c>
      <c r="Q180" s="10" t="s">
        <v>59</v>
      </c>
    </row>
    <row r="181" customFormat="false" ht="13.8" hidden="false" customHeight="false" outlineLevel="0" collapsed="false">
      <c r="B181" s="0" t="s">
        <v>395</v>
      </c>
      <c r="C181" s="0" t="s">
        <v>42</v>
      </c>
      <c r="D181" s="0" t="n">
        <v>2024</v>
      </c>
      <c r="E181" s="0" t="n">
        <v>120</v>
      </c>
      <c r="F181" s="0" t="s">
        <v>20</v>
      </c>
      <c r="G181" s="1" t="n">
        <v>200</v>
      </c>
      <c r="H181" s="0" t="n">
        <v>24</v>
      </c>
      <c r="I181" s="0" t="s">
        <v>20</v>
      </c>
      <c r="J181" s="1" t="n">
        <v>29</v>
      </c>
      <c r="L181" s="10" t="s">
        <v>21</v>
      </c>
      <c r="M181" s="0" t="s">
        <v>22</v>
      </c>
      <c r="N181" s="0" t="s">
        <v>23</v>
      </c>
      <c r="O181" s="10" t="s">
        <v>37</v>
      </c>
      <c r="P181" s="10" t="s">
        <v>38</v>
      </c>
      <c r="Q181" s="10" t="s">
        <v>39</v>
      </c>
    </row>
    <row r="182" customFormat="false" ht="13.8" hidden="false" customHeight="false" outlineLevel="0" collapsed="false">
      <c r="B182" s="0" t="s">
        <v>396</v>
      </c>
      <c r="C182" s="0" t="s">
        <v>78</v>
      </c>
      <c r="E182" s="0" t="n">
        <v>10</v>
      </c>
      <c r="F182" s="0" t="s">
        <v>20</v>
      </c>
      <c r="G182" s="1" t="n">
        <v>12</v>
      </c>
      <c r="H182" s="0" t="n">
        <v>3</v>
      </c>
      <c r="I182" s="0" t="s">
        <v>20</v>
      </c>
      <c r="J182" s="1" t="n">
        <v>3</v>
      </c>
      <c r="L182" s="10" t="s">
        <v>250</v>
      </c>
      <c r="M182" s="0" t="s">
        <v>280</v>
      </c>
      <c r="N182" s="0" t="s">
        <v>23</v>
      </c>
      <c r="O182" s="10" t="s">
        <v>37</v>
      </c>
      <c r="P182" s="10" t="s">
        <v>38</v>
      </c>
      <c r="Q182" s="10" t="s">
        <v>39</v>
      </c>
    </row>
    <row r="183" customFormat="false" ht="13.8" hidden="false" customHeight="false" outlineLevel="0" collapsed="false">
      <c r="B183" s="0" t="s">
        <v>397</v>
      </c>
      <c r="C183" s="0" t="s">
        <v>34</v>
      </c>
      <c r="D183" s="0" t="n">
        <v>2021</v>
      </c>
      <c r="E183" s="0" t="n">
        <v>29.99</v>
      </c>
      <c r="F183" s="0" t="s">
        <v>20</v>
      </c>
      <c r="G183" s="1" t="n">
        <v>29.99</v>
      </c>
      <c r="H183" s="0" t="n">
        <v>7</v>
      </c>
      <c r="I183" s="0" t="s">
        <v>20</v>
      </c>
      <c r="J183" s="1" t="n">
        <v>7</v>
      </c>
      <c r="L183" s="10" t="s">
        <v>21</v>
      </c>
      <c r="M183" s="0" t="s">
        <v>22</v>
      </c>
      <c r="N183" s="0" t="s">
        <v>23</v>
      </c>
      <c r="O183" s="10" t="s">
        <v>37</v>
      </c>
      <c r="P183" s="10" t="s">
        <v>38</v>
      </c>
      <c r="Q183" s="10" t="s">
        <v>39</v>
      </c>
    </row>
    <row r="184" customFormat="false" ht="13.8" hidden="false" customHeight="false" outlineLevel="0" collapsed="false">
      <c r="B184" s="0" t="s">
        <v>398</v>
      </c>
      <c r="C184" s="0" t="s">
        <v>78</v>
      </c>
      <c r="E184" s="0" t="n">
        <v>0</v>
      </c>
      <c r="F184" s="0" t="s">
        <v>20</v>
      </c>
      <c r="G184" s="1" t="n">
        <v>100</v>
      </c>
      <c r="H184" s="0" t="n">
        <v>0</v>
      </c>
      <c r="I184" s="0" t="s">
        <v>20</v>
      </c>
      <c r="J184" s="1" t="n">
        <v>20</v>
      </c>
      <c r="L184" s="10" t="s">
        <v>399</v>
      </c>
      <c r="N184" s="0" t="s">
        <v>23</v>
      </c>
      <c r="O184" s="10" t="s">
        <v>37</v>
      </c>
      <c r="P184" s="10" t="s">
        <v>38</v>
      </c>
      <c r="Q184" s="10" t="s">
        <v>39</v>
      </c>
    </row>
    <row r="185" customFormat="false" ht="13.8" hidden="false" customHeight="false" outlineLevel="0" collapsed="false">
      <c r="B185" s="0" t="s">
        <v>400</v>
      </c>
      <c r="C185" s="0" t="s">
        <v>78</v>
      </c>
      <c r="E185" s="0" t="n">
        <v>10</v>
      </c>
      <c r="F185" s="0" t="s">
        <v>20</v>
      </c>
      <c r="G185" s="1" t="n">
        <v>12</v>
      </c>
      <c r="H185" s="0" t="n">
        <v>3</v>
      </c>
      <c r="I185" s="0" t="s">
        <v>20</v>
      </c>
      <c r="J185" s="1" t="n">
        <v>3</v>
      </c>
      <c r="L185" s="10" t="s">
        <v>250</v>
      </c>
      <c r="M185" s="0" t="s">
        <v>280</v>
      </c>
      <c r="N185" s="0" t="s">
        <v>23</v>
      </c>
      <c r="O185" s="10" t="s">
        <v>37</v>
      </c>
      <c r="P185" s="10" t="s">
        <v>38</v>
      </c>
      <c r="Q185" s="10" t="s">
        <v>39</v>
      </c>
    </row>
    <row r="186" s="11" customFormat="true" ht="13.8" hidden="false" customHeight="false" outlineLevel="0" collapsed="false">
      <c r="B186" s="11" t="s">
        <v>401</v>
      </c>
      <c r="C186" s="11" t="s">
        <v>78</v>
      </c>
      <c r="E186" s="11" t="n">
        <v>36</v>
      </c>
      <c r="F186" s="0" t="s">
        <v>20</v>
      </c>
      <c r="G186" s="12" t="n">
        <v>60</v>
      </c>
      <c r="H186" s="11" t="n">
        <v>12</v>
      </c>
      <c r="I186" s="0" t="s">
        <v>20</v>
      </c>
      <c r="J186" s="12" t="n">
        <v>12</v>
      </c>
      <c r="L186" s="10" t="s">
        <v>250</v>
      </c>
      <c r="M186" s="11" t="s">
        <v>280</v>
      </c>
      <c r="N186" s="11" t="s">
        <v>23</v>
      </c>
      <c r="O186" s="10" t="s">
        <v>37</v>
      </c>
      <c r="P186" s="10" t="s">
        <v>38</v>
      </c>
      <c r="Q186" s="10" t="s">
        <v>39</v>
      </c>
    </row>
    <row r="187" customFormat="false" ht="13.8" hidden="false" customHeight="false" outlineLevel="0" collapsed="false">
      <c r="B187" s="0" t="s">
        <v>402</v>
      </c>
      <c r="C187" s="0" t="s">
        <v>76</v>
      </c>
      <c r="D187" s="0" t="n">
        <v>2021</v>
      </c>
      <c r="E187" s="0" t="n">
        <v>20</v>
      </c>
      <c r="F187" s="0" t="s">
        <v>20</v>
      </c>
      <c r="G187" s="1" t="n">
        <v>20</v>
      </c>
      <c r="H187" s="0" t="n">
        <v>4</v>
      </c>
      <c r="I187" s="0" t="s">
        <v>20</v>
      </c>
      <c r="J187" s="1" t="n">
        <v>4</v>
      </c>
      <c r="L187" s="10" t="s">
        <v>35</v>
      </c>
      <c r="M187" s="0" t="s">
        <v>36</v>
      </c>
      <c r="N187" s="0" t="s">
        <v>23</v>
      </c>
      <c r="O187" s="10" t="s">
        <v>197</v>
      </c>
      <c r="P187" s="10" t="s">
        <v>198</v>
      </c>
      <c r="Q187" s="10" t="s">
        <v>199</v>
      </c>
    </row>
    <row r="188" customFormat="false" ht="13.8" hidden="false" customHeight="false" outlineLevel="0" collapsed="false">
      <c r="B188" s="0" t="s">
        <v>403</v>
      </c>
      <c r="C188" s="0" t="s">
        <v>19</v>
      </c>
      <c r="E188" s="0" t="n">
        <v>18</v>
      </c>
      <c r="F188" s="0" t="s">
        <v>20</v>
      </c>
      <c r="G188" s="1" t="n">
        <v>24</v>
      </c>
      <c r="H188" s="0" t="n">
        <v>5</v>
      </c>
      <c r="I188" s="0" t="s">
        <v>20</v>
      </c>
      <c r="J188" s="1" t="n">
        <v>5</v>
      </c>
      <c r="L188" s="10" t="s">
        <v>128</v>
      </c>
      <c r="M188" s="0" t="s">
        <v>129</v>
      </c>
      <c r="N188" s="0" t="s">
        <v>23</v>
      </c>
      <c r="O188" s="10" t="s">
        <v>95</v>
      </c>
      <c r="P188" s="10" t="s">
        <v>95</v>
      </c>
      <c r="Q188" s="10" t="s">
        <v>404</v>
      </c>
    </row>
    <row r="189" customFormat="false" ht="13.8" hidden="false" customHeight="false" outlineLevel="0" collapsed="false">
      <c r="B189" s="0" t="s">
        <v>405</v>
      </c>
      <c r="C189" s="0" t="s">
        <v>78</v>
      </c>
      <c r="D189" s="0" t="n">
        <v>2021</v>
      </c>
      <c r="E189" s="0" t="n">
        <v>0</v>
      </c>
      <c r="F189" s="0" t="s">
        <v>20</v>
      </c>
      <c r="G189" s="1" t="n">
        <v>32</v>
      </c>
      <c r="H189" s="0" t="n">
        <v>0</v>
      </c>
      <c r="I189" s="0" t="s">
        <v>20</v>
      </c>
      <c r="J189" s="1" t="n">
        <v>10</v>
      </c>
      <c r="L189" s="10" t="s">
        <v>406</v>
      </c>
      <c r="M189" s="13" t="s">
        <v>407</v>
      </c>
      <c r="N189" s="0" t="s">
        <v>23</v>
      </c>
      <c r="O189" s="10" t="s">
        <v>101</v>
      </c>
      <c r="P189" s="10" t="s">
        <v>102</v>
      </c>
      <c r="Q189" s="10" t="s">
        <v>103</v>
      </c>
    </row>
    <row r="190" customFormat="false" ht="13.8" hidden="false" customHeight="false" outlineLevel="0" collapsed="false">
      <c r="B190" s="0" t="s">
        <v>408</v>
      </c>
      <c r="C190" s="7" t="s">
        <v>34</v>
      </c>
      <c r="E190" s="0" t="n">
        <v>24</v>
      </c>
      <c r="F190" s="0" t="s">
        <v>20</v>
      </c>
      <c r="G190" s="1" t="n">
        <v>36</v>
      </c>
      <c r="H190" s="0" t="n">
        <v>6</v>
      </c>
      <c r="I190" s="0" t="s">
        <v>20</v>
      </c>
      <c r="J190" s="1" t="n">
        <v>6</v>
      </c>
      <c r="L190" s="10" t="s">
        <v>116</v>
      </c>
      <c r="M190" s="0" t="s">
        <v>117</v>
      </c>
      <c r="N190" s="0" t="s">
        <v>23</v>
      </c>
      <c r="O190" s="10" t="s">
        <v>57</v>
      </c>
      <c r="P190" s="10" t="s">
        <v>58</v>
      </c>
      <c r="Q190" s="10" t="s">
        <v>59</v>
      </c>
    </row>
    <row r="191" customFormat="false" ht="13.8" hidden="false" customHeight="false" outlineLevel="0" collapsed="false">
      <c r="B191" s="0" t="s">
        <v>409</v>
      </c>
      <c r="C191" s="7" t="s">
        <v>34</v>
      </c>
      <c r="E191" s="0" t="n">
        <v>0</v>
      </c>
      <c r="F191" s="0" t="s">
        <v>20</v>
      </c>
      <c r="G191" s="1" t="n">
        <v>0</v>
      </c>
      <c r="H191" s="0" t="n">
        <v>3</v>
      </c>
      <c r="I191" s="0" t="s">
        <v>20</v>
      </c>
      <c r="J191" s="1" t="n">
        <v>3</v>
      </c>
      <c r="L191" s="10" t="s">
        <v>116</v>
      </c>
      <c r="M191" s="0" t="s">
        <v>117</v>
      </c>
      <c r="N191" s="0" t="s">
        <v>23</v>
      </c>
      <c r="O191" s="10" t="s">
        <v>57</v>
      </c>
      <c r="P191" s="10" t="s">
        <v>58</v>
      </c>
      <c r="Q191" s="10" t="s">
        <v>59</v>
      </c>
    </row>
    <row r="192" customFormat="false" ht="13.8" hidden="false" customHeight="false" outlineLevel="0" collapsed="false">
      <c r="B192" s="0" t="s">
        <v>410</v>
      </c>
      <c r="C192" s="0" t="s">
        <v>76</v>
      </c>
      <c r="D192" s="0" t="n">
        <v>2021</v>
      </c>
      <c r="E192" s="0" t="n">
        <v>117</v>
      </c>
      <c r="F192" s="0" t="s">
        <v>20</v>
      </c>
      <c r="G192" s="1" t="n">
        <v>117</v>
      </c>
      <c r="H192" s="0" t="n">
        <v>21</v>
      </c>
      <c r="I192" s="0" t="s">
        <v>20</v>
      </c>
      <c r="J192" s="1" t="n">
        <v>21</v>
      </c>
      <c r="K192" s="0" t="s">
        <v>65</v>
      </c>
      <c r="L192" s="10" t="s">
        <v>223</v>
      </c>
      <c r="M192" s="0" t="s">
        <v>224</v>
      </c>
      <c r="N192" s="0" t="s">
        <v>23</v>
      </c>
      <c r="O192" s="10" t="s">
        <v>37</v>
      </c>
      <c r="P192" s="10" t="s">
        <v>38</v>
      </c>
      <c r="Q192" s="10" t="s">
        <v>39</v>
      </c>
    </row>
    <row r="193" customFormat="false" ht="13.8" hidden="false" customHeight="false" outlineLevel="0" collapsed="false">
      <c r="B193" s="0" t="s">
        <v>411</v>
      </c>
      <c r="C193" s="0" t="s">
        <v>412</v>
      </c>
      <c r="D193" s="0" t="n">
        <v>2022</v>
      </c>
      <c r="E193" s="0" t="n">
        <v>15</v>
      </c>
      <c r="F193" s="0" t="s">
        <v>20</v>
      </c>
      <c r="G193" s="1" t="n">
        <v>15</v>
      </c>
      <c r="H193" s="0" t="n">
        <v>3</v>
      </c>
      <c r="I193" s="0" t="s">
        <v>20</v>
      </c>
      <c r="J193" s="1" t="n">
        <v>3</v>
      </c>
      <c r="L193" s="10" t="s">
        <v>113</v>
      </c>
      <c r="M193" s="0" t="s">
        <v>114</v>
      </c>
      <c r="N193" s="0" t="s">
        <v>23</v>
      </c>
      <c r="O193" s="10" t="s">
        <v>37</v>
      </c>
      <c r="P193" s="10" t="s">
        <v>38</v>
      </c>
      <c r="Q193" s="10" t="s">
        <v>39</v>
      </c>
    </row>
    <row r="194" customFormat="false" ht="13.8" hidden="false" customHeight="false" outlineLevel="0" collapsed="false">
      <c r="B194" s="0" t="s">
        <v>413</v>
      </c>
      <c r="C194" s="0" t="s">
        <v>78</v>
      </c>
      <c r="E194" s="0" t="n">
        <v>0</v>
      </c>
      <c r="F194" s="0" t="s">
        <v>20</v>
      </c>
      <c r="G194" s="1" t="n">
        <v>75</v>
      </c>
      <c r="H194" s="0" t="n">
        <v>25</v>
      </c>
      <c r="I194" s="0" t="s">
        <v>20</v>
      </c>
      <c r="J194" s="1" t="n">
        <v>25</v>
      </c>
      <c r="L194" s="10" t="s">
        <v>175</v>
      </c>
      <c r="M194" s="0" t="s">
        <v>414</v>
      </c>
      <c r="N194" s="0" t="s">
        <v>23</v>
      </c>
      <c r="O194" s="10" t="s">
        <v>90</v>
      </c>
      <c r="P194" s="10" t="s">
        <v>91</v>
      </c>
      <c r="Q194" s="10" t="s">
        <v>92</v>
      </c>
    </row>
    <row r="195" customFormat="false" ht="13.8" hidden="false" customHeight="false" outlineLevel="0" collapsed="false">
      <c r="B195" s="0" t="s">
        <v>415</v>
      </c>
      <c r="C195" s="0" t="s">
        <v>78</v>
      </c>
      <c r="E195" s="0" t="n">
        <v>0</v>
      </c>
      <c r="F195" s="0" t="s">
        <v>20</v>
      </c>
      <c r="G195" s="1" t="n">
        <v>123</v>
      </c>
      <c r="H195" s="0" t="n">
        <v>49</v>
      </c>
      <c r="I195" s="0" t="s">
        <v>20</v>
      </c>
      <c r="J195" s="1" t="n">
        <v>49</v>
      </c>
      <c r="L195" s="10" t="s">
        <v>175</v>
      </c>
      <c r="M195" s="0" t="s">
        <v>416</v>
      </c>
      <c r="N195" s="0" t="s">
        <v>23</v>
      </c>
      <c r="O195" s="10" t="s">
        <v>90</v>
      </c>
      <c r="P195" s="10" t="s">
        <v>91</v>
      </c>
      <c r="Q195" s="10" t="s">
        <v>92</v>
      </c>
    </row>
    <row r="196" customFormat="false" ht="13.8" hidden="false" customHeight="false" outlineLevel="0" collapsed="false">
      <c r="B196" s="0" t="s">
        <v>417</v>
      </c>
      <c r="C196" s="0" t="s">
        <v>28</v>
      </c>
      <c r="D196" s="0" t="n">
        <v>2025</v>
      </c>
      <c r="E196" s="0" t="n">
        <v>300</v>
      </c>
      <c r="F196" s="0" t="s">
        <v>20</v>
      </c>
      <c r="G196" s="1" t="n">
        <v>400</v>
      </c>
      <c r="H196" s="0" t="n">
        <v>48</v>
      </c>
      <c r="I196" s="0" t="s">
        <v>20</v>
      </c>
      <c r="J196" s="1" t="n">
        <v>48</v>
      </c>
      <c r="L196" s="10" t="s">
        <v>116</v>
      </c>
      <c r="M196" s="15" t="s">
        <v>418</v>
      </c>
      <c r="N196" s="0" t="s">
        <v>23</v>
      </c>
      <c r="O196" s="10" t="s">
        <v>57</v>
      </c>
      <c r="P196" s="10" t="s">
        <v>58</v>
      </c>
      <c r="Q196" s="10" t="s">
        <v>59</v>
      </c>
    </row>
    <row r="197" customFormat="false" ht="13.8" hidden="false" customHeight="false" outlineLevel="0" collapsed="false">
      <c r="B197" s="0" t="s">
        <v>419</v>
      </c>
      <c r="C197" s="0" t="s">
        <v>78</v>
      </c>
      <c r="E197" s="0" t="n">
        <v>0</v>
      </c>
      <c r="F197" s="0" t="s">
        <v>20</v>
      </c>
      <c r="G197" s="1" t="n">
        <v>70</v>
      </c>
      <c r="H197" s="0" t="n">
        <v>14</v>
      </c>
      <c r="I197" s="0" t="s">
        <v>20</v>
      </c>
      <c r="J197" s="1" t="n">
        <v>14</v>
      </c>
      <c r="L197" s="10" t="s">
        <v>356</v>
      </c>
      <c r="M197" s="0" t="s">
        <v>357</v>
      </c>
      <c r="N197" s="0" t="s">
        <v>126</v>
      </c>
      <c r="O197" s="10" t="s">
        <v>57</v>
      </c>
      <c r="P197" s="10" t="s">
        <v>58</v>
      </c>
      <c r="Q197" s="10" t="s">
        <v>59</v>
      </c>
    </row>
    <row r="198" customFormat="false" ht="13.8" hidden="false" customHeight="false" outlineLevel="0" collapsed="false">
      <c r="B198" s="0" t="s">
        <v>420</v>
      </c>
      <c r="C198" s="0" t="s">
        <v>69</v>
      </c>
      <c r="D198" s="0" t="n">
        <v>2022</v>
      </c>
      <c r="E198" s="0" t="n">
        <v>0</v>
      </c>
      <c r="F198" s="0" t="s">
        <v>20</v>
      </c>
      <c r="G198" s="1" t="n">
        <v>144</v>
      </c>
      <c r="H198" s="0" t="n">
        <v>8</v>
      </c>
      <c r="I198" s="0" t="s">
        <v>20</v>
      </c>
      <c r="J198" s="1" t="n">
        <v>10</v>
      </c>
      <c r="L198" s="10" t="s">
        <v>233</v>
      </c>
      <c r="M198" s="0" t="s">
        <v>421</v>
      </c>
      <c r="N198" s="0" t="s">
        <v>23</v>
      </c>
      <c r="O198" s="10" t="s">
        <v>45</v>
      </c>
      <c r="P198" s="10" t="s">
        <v>46</v>
      </c>
      <c r="Q198" s="10" t="s">
        <v>47</v>
      </c>
    </row>
    <row r="199" customFormat="false" ht="13.8" hidden="false" customHeight="false" outlineLevel="0" collapsed="false">
      <c r="B199" s="0" t="s">
        <v>422</v>
      </c>
      <c r="C199" s="0" t="s">
        <v>78</v>
      </c>
      <c r="D199" s="0" t="n">
        <v>2022</v>
      </c>
      <c r="E199" s="0" t="n">
        <v>0</v>
      </c>
      <c r="F199" s="0" t="s">
        <v>20</v>
      </c>
      <c r="G199" s="1" t="n">
        <v>189</v>
      </c>
      <c r="H199" s="0" t="n">
        <v>165</v>
      </c>
      <c r="I199" s="0" t="s">
        <v>20</v>
      </c>
      <c r="J199" s="1" t="n">
        <v>37</v>
      </c>
      <c r="L199" s="10" t="s">
        <v>233</v>
      </c>
      <c r="M199" s="0" t="s">
        <v>423</v>
      </c>
      <c r="N199" s="0" t="s">
        <v>23</v>
      </c>
      <c r="O199" s="10" t="s">
        <v>45</v>
      </c>
      <c r="P199" s="10" t="s">
        <v>46</v>
      </c>
      <c r="Q199" s="10" t="s">
        <v>47</v>
      </c>
    </row>
    <row r="200" customFormat="false" ht="13.8" hidden="false" customHeight="false" outlineLevel="0" collapsed="false">
      <c r="B200" s="0" t="s">
        <v>424</v>
      </c>
      <c r="C200" s="0" t="s">
        <v>28</v>
      </c>
      <c r="D200" s="0" t="n">
        <v>2024</v>
      </c>
      <c r="E200" s="0" t="n">
        <v>100</v>
      </c>
      <c r="F200" s="0" t="s">
        <v>20</v>
      </c>
      <c r="G200" s="1" t="n">
        <v>150</v>
      </c>
      <c r="H200" s="0" t="n">
        <v>22</v>
      </c>
      <c r="I200" s="0" t="s">
        <v>20</v>
      </c>
      <c r="J200" s="1" t="n">
        <v>26</v>
      </c>
      <c r="L200" s="10" t="s">
        <v>21</v>
      </c>
      <c r="M200" s="0" t="s">
        <v>22</v>
      </c>
      <c r="N200" s="0" t="s">
        <v>23</v>
      </c>
      <c r="O200" s="10" t="s">
        <v>146</v>
      </c>
      <c r="P200" s="10" t="s">
        <v>147</v>
      </c>
      <c r="Q200" s="10" t="s">
        <v>148</v>
      </c>
    </row>
    <row r="201" customFormat="false" ht="13.8" hidden="false" customHeight="false" outlineLevel="0" collapsed="false">
      <c r="B201" s="0" t="s">
        <v>425</v>
      </c>
      <c r="C201" s="10" t="s">
        <v>78</v>
      </c>
      <c r="D201" s="10" t="n">
        <v>2025</v>
      </c>
      <c r="E201" s="10" t="n">
        <v>0</v>
      </c>
      <c r="F201" s="0" t="s">
        <v>20</v>
      </c>
      <c r="G201" s="14" t="n">
        <v>108</v>
      </c>
      <c r="H201" s="0" t="n">
        <v>0</v>
      </c>
      <c r="I201" s="0" t="s">
        <v>20</v>
      </c>
      <c r="J201" s="1" t="n">
        <v>18</v>
      </c>
      <c r="L201" s="10" t="s">
        <v>144</v>
      </c>
      <c r="M201" s="0" t="s">
        <v>145</v>
      </c>
      <c r="N201" s="0" t="s">
        <v>23</v>
      </c>
      <c r="O201" s="10" t="s">
        <v>146</v>
      </c>
      <c r="P201" s="10" t="s">
        <v>147</v>
      </c>
      <c r="Q201" s="10" t="s">
        <v>148</v>
      </c>
    </row>
    <row r="202" customFormat="false" ht="13.8" hidden="false" customHeight="false" outlineLevel="0" collapsed="false">
      <c r="B202" s="0" t="s">
        <v>426</v>
      </c>
      <c r="C202" s="0" t="s">
        <v>34</v>
      </c>
      <c r="D202" s="0" t="n">
        <v>2020</v>
      </c>
      <c r="E202" s="0" t="n">
        <v>49</v>
      </c>
      <c r="F202" s="0" t="s">
        <v>20</v>
      </c>
      <c r="G202" s="1" t="n">
        <v>74</v>
      </c>
      <c r="H202" s="0" t="n">
        <v>12</v>
      </c>
      <c r="I202" s="0" t="s">
        <v>20</v>
      </c>
      <c r="J202" s="1" t="n">
        <v>14</v>
      </c>
      <c r="L202" s="10" t="s">
        <v>427</v>
      </c>
      <c r="M202" s="0" t="s">
        <v>428</v>
      </c>
      <c r="N202" s="0" t="s">
        <v>23</v>
      </c>
      <c r="O202" s="10" t="s">
        <v>146</v>
      </c>
      <c r="P202" s="10" t="s">
        <v>147</v>
      </c>
      <c r="Q202" s="10" t="s">
        <v>148</v>
      </c>
    </row>
    <row r="203" customFormat="false" ht="13.8" hidden="false" customHeight="false" outlineLevel="0" collapsed="false">
      <c r="B203" s="0" t="s">
        <v>429</v>
      </c>
      <c r="C203" s="0" t="s">
        <v>34</v>
      </c>
      <c r="D203" s="0" t="n">
        <v>2021</v>
      </c>
      <c r="E203" s="0" t="n">
        <v>120</v>
      </c>
      <c r="F203" s="0" t="s">
        <v>20</v>
      </c>
      <c r="G203" s="1" t="n">
        <v>135</v>
      </c>
      <c r="H203" s="0" t="n">
        <v>24</v>
      </c>
      <c r="I203" s="0" t="s">
        <v>20</v>
      </c>
      <c r="J203" s="1" t="n">
        <v>24</v>
      </c>
      <c r="L203" s="10" t="s">
        <v>88</v>
      </c>
      <c r="M203" s="13" t="s">
        <v>430</v>
      </c>
      <c r="N203" s="0" t="s">
        <v>23</v>
      </c>
      <c r="O203" s="10" t="s">
        <v>45</v>
      </c>
      <c r="P203" s="10" t="s">
        <v>46</v>
      </c>
      <c r="Q203" s="10" t="s">
        <v>47</v>
      </c>
    </row>
    <row r="204" customFormat="false" ht="13.8" hidden="false" customHeight="false" outlineLevel="0" collapsed="false">
      <c r="B204" s="0" t="s">
        <v>431</v>
      </c>
      <c r="C204" s="0" t="s">
        <v>78</v>
      </c>
      <c r="D204" s="0" t="n">
        <v>2017</v>
      </c>
      <c r="E204" s="0" t="n">
        <v>25</v>
      </c>
      <c r="F204" s="0" t="s">
        <v>20</v>
      </c>
      <c r="G204" s="1" t="n">
        <v>30</v>
      </c>
      <c r="H204" s="0" t="n">
        <v>6</v>
      </c>
      <c r="I204" s="0" t="s">
        <v>20</v>
      </c>
      <c r="J204" s="1" t="n">
        <v>6</v>
      </c>
      <c r="L204" s="10" t="s">
        <v>116</v>
      </c>
      <c r="M204" s="0" t="s">
        <v>117</v>
      </c>
      <c r="N204" s="0" t="s">
        <v>23</v>
      </c>
      <c r="O204" s="10" t="s">
        <v>45</v>
      </c>
      <c r="P204" s="10" t="s">
        <v>46</v>
      </c>
      <c r="Q204" s="10" t="s">
        <v>47</v>
      </c>
    </row>
    <row r="205" s="11" customFormat="true" ht="13.8" hidden="false" customHeight="false" outlineLevel="0" collapsed="false">
      <c r="B205" s="11" t="s">
        <v>432</v>
      </c>
      <c r="C205" s="11" t="s">
        <v>84</v>
      </c>
      <c r="D205" s="11" t="n">
        <v>2021</v>
      </c>
      <c r="E205" s="11" t="n">
        <v>250</v>
      </c>
      <c r="F205" s="0" t="s">
        <v>20</v>
      </c>
      <c r="G205" s="12" t="n">
        <v>294</v>
      </c>
      <c r="H205" s="11" t="n">
        <v>42</v>
      </c>
      <c r="I205" s="0" t="s">
        <v>20</v>
      </c>
      <c r="J205" s="12" t="n">
        <v>42</v>
      </c>
      <c r="L205" s="10" t="s">
        <v>363</v>
      </c>
      <c r="M205" s="11" t="s">
        <v>364</v>
      </c>
      <c r="N205" s="11" t="s">
        <v>23</v>
      </c>
      <c r="O205" s="10" t="s">
        <v>45</v>
      </c>
      <c r="P205" s="10" t="s">
        <v>46</v>
      </c>
      <c r="Q205" s="10" t="s">
        <v>47</v>
      </c>
    </row>
    <row r="206" customFormat="false" ht="13.8" hidden="false" customHeight="false" outlineLevel="0" collapsed="false">
      <c r="B206" s="0" t="s">
        <v>433</v>
      </c>
      <c r="C206" s="0" t="s">
        <v>34</v>
      </c>
      <c r="E206" s="0" t="n">
        <v>18</v>
      </c>
      <c r="F206" s="0" t="s">
        <v>20</v>
      </c>
      <c r="G206" s="1" t="n">
        <v>18</v>
      </c>
      <c r="H206" s="0" t="n">
        <v>6</v>
      </c>
      <c r="I206" s="0" t="s">
        <v>20</v>
      </c>
      <c r="J206" s="1" t="n">
        <v>6</v>
      </c>
      <c r="L206" s="10" t="s">
        <v>434</v>
      </c>
      <c r="M206" s="0" t="s">
        <v>114</v>
      </c>
      <c r="N206" s="0" t="s">
        <v>23</v>
      </c>
      <c r="O206" s="10" t="s">
        <v>130</v>
      </c>
      <c r="P206" s="10" t="s">
        <v>131</v>
      </c>
      <c r="Q206" s="10" t="s">
        <v>132</v>
      </c>
    </row>
    <row r="207" customFormat="false" ht="13.8" hidden="false" customHeight="false" outlineLevel="0" collapsed="false">
      <c r="B207" s="0" t="s">
        <v>435</v>
      </c>
      <c r="C207" s="0" t="s">
        <v>78</v>
      </c>
      <c r="E207" s="0" t="n">
        <v>0</v>
      </c>
      <c r="F207" s="0" t="s">
        <v>20</v>
      </c>
      <c r="G207" s="1" t="n">
        <v>30</v>
      </c>
      <c r="H207" s="0" t="n">
        <v>8</v>
      </c>
      <c r="I207" s="0" t="s">
        <v>20</v>
      </c>
      <c r="J207" s="1" t="n">
        <v>8</v>
      </c>
      <c r="L207" s="10" t="s">
        <v>436</v>
      </c>
      <c r="M207" s="0" t="s">
        <v>437</v>
      </c>
      <c r="N207" s="0" t="s">
        <v>23</v>
      </c>
      <c r="O207" s="10" t="s">
        <v>90</v>
      </c>
      <c r="P207" s="10" t="s">
        <v>91</v>
      </c>
      <c r="Q207" s="10" t="s">
        <v>92</v>
      </c>
    </row>
    <row r="208" customFormat="false" ht="13.8" hidden="false" customHeight="false" outlineLevel="0" collapsed="false">
      <c r="B208" s="0" t="s">
        <v>438</v>
      </c>
      <c r="C208" s="0" t="s">
        <v>34</v>
      </c>
      <c r="E208" s="0" t="n">
        <v>12</v>
      </c>
      <c r="F208" s="0" t="s">
        <v>20</v>
      </c>
      <c r="G208" s="1" t="n">
        <v>13</v>
      </c>
      <c r="H208" s="0" t="n">
        <v>3</v>
      </c>
      <c r="I208" s="0" t="s">
        <v>20</v>
      </c>
      <c r="J208" s="1" t="n">
        <v>3</v>
      </c>
      <c r="L208" s="10" t="s">
        <v>434</v>
      </c>
      <c r="N208" s="0" t="s">
        <v>23</v>
      </c>
      <c r="O208" s="10" t="s">
        <v>24</v>
      </c>
      <c r="P208" s="10" t="s">
        <v>25</v>
      </c>
      <c r="Q208" s="10" t="s">
        <v>26</v>
      </c>
    </row>
    <row r="209" customFormat="false" ht="13.8" hidden="false" customHeight="false" outlineLevel="0" collapsed="false">
      <c r="B209" s="0" t="s">
        <v>439</v>
      </c>
      <c r="C209" s="0" t="s">
        <v>34</v>
      </c>
      <c r="E209" s="0" t="n">
        <v>0</v>
      </c>
      <c r="F209" s="0" t="s">
        <v>20</v>
      </c>
      <c r="G209" s="1" t="n">
        <v>12</v>
      </c>
      <c r="H209" s="0" t="n">
        <v>4</v>
      </c>
      <c r="I209" s="0" t="s">
        <v>20</v>
      </c>
      <c r="J209" s="1" t="n">
        <v>4</v>
      </c>
      <c r="K209" s="0" t="s">
        <v>440</v>
      </c>
      <c r="L209" s="10" t="s">
        <v>441</v>
      </c>
      <c r="N209" s="0" t="s">
        <v>23</v>
      </c>
      <c r="O209" s="10" t="s">
        <v>146</v>
      </c>
      <c r="P209" s="10" t="s">
        <v>147</v>
      </c>
      <c r="Q209" s="10" t="s">
        <v>148</v>
      </c>
    </row>
    <row r="210" customFormat="false" ht="13.8" hidden="false" customHeight="false" outlineLevel="0" collapsed="false">
      <c r="B210" s="0" t="s">
        <v>442</v>
      </c>
      <c r="C210" s="0" t="s">
        <v>34</v>
      </c>
      <c r="E210" s="0" t="n">
        <v>0</v>
      </c>
      <c r="F210" s="0" t="s">
        <v>20</v>
      </c>
      <c r="G210" s="1" t="n">
        <v>9</v>
      </c>
      <c r="H210" s="0" t="n">
        <v>3</v>
      </c>
      <c r="I210" s="0" t="s">
        <v>20</v>
      </c>
      <c r="J210" s="1" t="n">
        <v>3</v>
      </c>
      <c r="K210" s="0" t="s">
        <v>440</v>
      </c>
      <c r="L210" s="10" t="s">
        <v>441</v>
      </c>
      <c r="N210" s="0" t="s">
        <v>23</v>
      </c>
      <c r="O210" s="10" t="s">
        <v>146</v>
      </c>
      <c r="P210" s="10" t="s">
        <v>147</v>
      </c>
      <c r="Q210" s="10" t="s">
        <v>148</v>
      </c>
    </row>
    <row r="211" customFormat="false" ht="13.8" hidden="false" customHeight="false" outlineLevel="0" collapsed="false">
      <c r="B211" s="0" t="s">
        <v>443</v>
      </c>
      <c r="C211" s="0" t="s">
        <v>76</v>
      </c>
      <c r="D211" s="0" t="n">
        <v>2021</v>
      </c>
      <c r="F211" s="0" t="s">
        <v>20</v>
      </c>
      <c r="G211" s="1" t="n">
        <v>30</v>
      </c>
      <c r="H211" s="0" t="n">
        <v>7</v>
      </c>
      <c r="I211" s="0" t="s">
        <v>20</v>
      </c>
      <c r="K211" s="0" t="s">
        <v>290</v>
      </c>
      <c r="L211" s="10" t="s">
        <v>88</v>
      </c>
      <c r="M211" s="13" t="s">
        <v>444</v>
      </c>
      <c r="N211" s="0" t="s">
        <v>23</v>
      </c>
      <c r="O211" s="10" t="s">
        <v>146</v>
      </c>
      <c r="P211" s="10" t="s">
        <v>147</v>
      </c>
      <c r="Q211" s="10" t="s">
        <v>148</v>
      </c>
    </row>
    <row r="212" customFormat="false" ht="13.8" hidden="false" customHeight="false" outlineLevel="0" collapsed="false">
      <c r="B212" s="0" t="s">
        <v>445</v>
      </c>
      <c r="C212" s="0" t="s">
        <v>34</v>
      </c>
      <c r="D212" s="0" t="n">
        <v>2021</v>
      </c>
      <c r="E212" s="0" t="n">
        <v>0</v>
      </c>
      <c r="F212" s="0" t="s">
        <v>20</v>
      </c>
      <c r="G212" s="14" t="n">
        <v>39.2</v>
      </c>
      <c r="H212" s="0" t="n">
        <v>0</v>
      </c>
      <c r="I212" s="0" t="s">
        <v>20</v>
      </c>
      <c r="J212" s="1" t="n">
        <v>7</v>
      </c>
      <c r="L212" s="10" t="s">
        <v>144</v>
      </c>
      <c r="M212" s="0" t="s">
        <v>145</v>
      </c>
      <c r="N212" s="0" t="s">
        <v>23</v>
      </c>
      <c r="O212" s="10" t="s">
        <v>146</v>
      </c>
      <c r="P212" s="10" t="s">
        <v>147</v>
      </c>
      <c r="Q212" s="10" t="s">
        <v>148</v>
      </c>
    </row>
    <row r="213" customFormat="false" ht="13.8" hidden="false" customHeight="false" outlineLevel="0" collapsed="false">
      <c r="B213" s="0" t="s">
        <v>446</v>
      </c>
      <c r="C213" s="0" t="s">
        <v>69</v>
      </c>
      <c r="D213" s="0" t="n">
        <v>2024</v>
      </c>
      <c r="E213" s="0" t="n">
        <v>30</v>
      </c>
      <c r="F213" s="0" t="s">
        <v>20</v>
      </c>
      <c r="G213" s="1" t="n">
        <v>75</v>
      </c>
      <c r="H213" s="0" t="n">
        <v>10</v>
      </c>
      <c r="I213" s="0" t="s">
        <v>20</v>
      </c>
      <c r="J213" s="1" t="n">
        <v>14</v>
      </c>
      <c r="L213" s="10" t="s">
        <v>21</v>
      </c>
      <c r="M213" s="0" t="s">
        <v>22</v>
      </c>
      <c r="N213" s="0" t="s">
        <v>23</v>
      </c>
      <c r="O213" s="10" t="s">
        <v>57</v>
      </c>
      <c r="P213" s="10" t="s">
        <v>58</v>
      </c>
      <c r="Q213" s="10" t="s">
        <v>59</v>
      </c>
    </row>
    <row r="214" s="11" customFormat="true" ht="13.8" hidden="false" customHeight="false" outlineLevel="0" collapsed="false">
      <c r="B214" s="11" t="s">
        <v>447</v>
      </c>
      <c r="C214" s="11" t="s">
        <v>84</v>
      </c>
      <c r="D214" s="11" t="n">
        <v>2023</v>
      </c>
      <c r="E214" s="11" t="n">
        <v>25</v>
      </c>
      <c r="F214" s="0" t="s">
        <v>20</v>
      </c>
      <c r="G214" s="12"/>
      <c r="H214" s="11" t="n">
        <v>4</v>
      </c>
      <c r="I214" s="0" t="s">
        <v>20</v>
      </c>
      <c r="J214" s="12" t="n">
        <v>4</v>
      </c>
      <c r="L214" s="10" t="s">
        <v>85</v>
      </c>
      <c r="M214" s="13" t="s">
        <v>86</v>
      </c>
      <c r="N214" s="11" t="s">
        <v>23</v>
      </c>
      <c r="O214" s="10" t="s">
        <v>45</v>
      </c>
      <c r="P214" s="10" t="s">
        <v>46</v>
      </c>
      <c r="Q214" s="10" t="s">
        <v>47</v>
      </c>
    </row>
    <row r="215" customFormat="false" ht="13.8" hidden="false" customHeight="false" outlineLevel="0" collapsed="false">
      <c r="B215" s="0" t="s">
        <v>448</v>
      </c>
      <c r="C215" s="7" t="s">
        <v>42</v>
      </c>
      <c r="D215" s="0" t="n">
        <v>2024</v>
      </c>
      <c r="E215" s="0" t="n">
        <v>80</v>
      </c>
      <c r="F215" s="0" t="s">
        <v>20</v>
      </c>
      <c r="G215" s="1" t="n">
        <v>120</v>
      </c>
      <c r="H215" s="0" t="n">
        <v>16</v>
      </c>
      <c r="I215" s="0" t="s">
        <v>20</v>
      </c>
      <c r="J215" s="1" t="n">
        <v>24</v>
      </c>
      <c r="L215" s="10" t="s">
        <v>85</v>
      </c>
      <c r="M215" s="13" t="s">
        <v>86</v>
      </c>
      <c r="N215" s="0" t="s">
        <v>23</v>
      </c>
      <c r="O215" s="10" t="s">
        <v>45</v>
      </c>
      <c r="P215" s="10" t="s">
        <v>46</v>
      </c>
      <c r="Q215" s="10" t="s">
        <v>47</v>
      </c>
    </row>
    <row r="216" customFormat="false" ht="13.8" hidden="false" customHeight="false" outlineLevel="0" collapsed="false">
      <c r="B216" s="0" t="s">
        <v>449</v>
      </c>
      <c r="C216" s="7" t="s">
        <v>34</v>
      </c>
      <c r="D216" s="0" t="n">
        <v>2021</v>
      </c>
      <c r="E216" s="0" t="n">
        <v>40</v>
      </c>
      <c r="F216" s="0" t="s">
        <v>20</v>
      </c>
      <c r="G216" s="1" t="n">
        <v>45</v>
      </c>
      <c r="H216" s="0" t="n">
        <v>8</v>
      </c>
      <c r="I216" s="0" t="s">
        <v>20</v>
      </c>
      <c r="J216" s="1" t="n">
        <v>8</v>
      </c>
      <c r="L216" s="10" t="s">
        <v>85</v>
      </c>
      <c r="M216" s="13" t="s">
        <v>86</v>
      </c>
      <c r="N216" s="0" t="s">
        <v>23</v>
      </c>
      <c r="O216" s="10" t="s">
        <v>45</v>
      </c>
      <c r="P216" s="10" t="s">
        <v>46</v>
      </c>
      <c r="Q216" s="10" t="s">
        <v>47</v>
      </c>
    </row>
    <row r="217" customFormat="false" ht="13.8" hidden="false" customHeight="false" outlineLevel="0" collapsed="false">
      <c r="B217" s="0" t="s">
        <v>450</v>
      </c>
      <c r="C217" s="7" t="s">
        <v>28</v>
      </c>
      <c r="D217" s="0" t="n">
        <v>2022</v>
      </c>
      <c r="E217" s="0" t="n">
        <v>27</v>
      </c>
      <c r="F217" s="0" t="s">
        <v>20</v>
      </c>
      <c r="G217" s="1" t="n">
        <v>54</v>
      </c>
      <c r="H217" s="0" t="n">
        <v>0</v>
      </c>
      <c r="I217" s="0" t="s">
        <v>20</v>
      </c>
      <c r="J217" s="1" t="n">
        <v>9</v>
      </c>
      <c r="L217" s="10" t="s">
        <v>70</v>
      </c>
      <c r="M217" s="13" t="s">
        <v>451</v>
      </c>
      <c r="N217" s="0" t="s">
        <v>23</v>
      </c>
      <c r="O217" s="10" t="s">
        <v>45</v>
      </c>
      <c r="P217" s="10" t="s">
        <v>46</v>
      </c>
      <c r="Q217" s="10" t="s">
        <v>47</v>
      </c>
    </row>
    <row r="218" customFormat="false" ht="13.8" hidden="false" customHeight="false" outlineLevel="0" collapsed="false">
      <c r="B218" s="0" t="s">
        <v>452</v>
      </c>
      <c r="C218" s="7" t="s">
        <v>34</v>
      </c>
      <c r="D218" s="0" t="n">
        <v>2021</v>
      </c>
      <c r="E218" s="0" t="n">
        <v>17</v>
      </c>
      <c r="F218" s="0" t="s">
        <v>20</v>
      </c>
      <c r="G218" s="1" t="n">
        <v>18</v>
      </c>
      <c r="H218" s="0" t="n">
        <v>4</v>
      </c>
      <c r="I218" s="0" t="s">
        <v>20</v>
      </c>
      <c r="J218" s="1" t="n">
        <v>4</v>
      </c>
      <c r="K218" s="0" t="s">
        <v>337</v>
      </c>
      <c r="L218" s="10" t="s">
        <v>453</v>
      </c>
      <c r="M218" s="0" t="s">
        <v>114</v>
      </c>
      <c r="N218" s="0" t="s">
        <v>23</v>
      </c>
      <c r="O218" s="10" t="s">
        <v>101</v>
      </c>
      <c r="P218" s="10" t="s">
        <v>102</v>
      </c>
      <c r="Q218" s="10" t="s">
        <v>103</v>
      </c>
    </row>
    <row r="219" customFormat="false" ht="13.8" hidden="false" customHeight="false" outlineLevel="0" collapsed="false">
      <c r="L219" s="10"/>
    </row>
    <row r="220" customFormat="false" ht="13.8" hidden="false" customHeight="false" outlineLevel="0" collapsed="false">
      <c r="L220" s="10"/>
    </row>
    <row r="221" customFormat="false" ht="13.8" hidden="false" customHeight="false" outlineLevel="0" collapsed="false">
      <c r="L221" s="10"/>
    </row>
    <row r="222" customFormat="false" ht="13.8" hidden="false" customHeight="false" outlineLevel="0" collapsed="false">
      <c r="L222" s="10"/>
    </row>
    <row r="223" customFormat="false" ht="13.8" hidden="false" customHeight="false" outlineLevel="0" collapsed="false">
      <c r="L223" s="10"/>
    </row>
    <row r="224" customFormat="false" ht="13.8" hidden="false" customHeight="false" outlineLevel="0" collapsed="false">
      <c r="L224" s="10"/>
    </row>
    <row r="225" customFormat="false" ht="13.8" hidden="false" customHeight="false" outlineLevel="0" collapsed="false">
      <c r="L225" s="10"/>
    </row>
    <row r="226" customFormat="false" ht="13.8" hidden="false" customHeight="false" outlineLevel="0" collapsed="false">
      <c r="L226" s="10"/>
    </row>
    <row r="227" customFormat="false" ht="13.8" hidden="false" customHeight="false" outlineLevel="0" collapsed="false">
      <c r="L227" s="10"/>
    </row>
    <row r="228" customFormat="false" ht="13.8" hidden="false" customHeight="false" outlineLevel="0" collapsed="false">
      <c r="L228" s="10"/>
    </row>
    <row r="229" customFormat="false" ht="13.8" hidden="false" customHeight="false" outlineLevel="0" collapsed="false">
      <c r="L229" s="10"/>
    </row>
    <row r="230" customFormat="false" ht="13.8" hidden="false" customHeight="false" outlineLevel="0" collapsed="false">
      <c r="L230" s="10"/>
    </row>
    <row r="231" customFormat="false" ht="13.8" hidden="false" customHeight="false" outlineLevel="0" collapsed="false">
      <c r="L231" s="10"/>
    </row>
    <row r="232" customFormat="false" ht="13.8" hidden="false" customHeight="false" outlineLevel="0" collapsed="false">
      <c r="L232" s="10"/>
    </row>
    <row r="233" customFormat="false" ht="13.8" hidden="false" customHeight="false" outlineLevel="0" collapsed="false">
      <c r="L233" s="10"/>
    </row>
    <row r="234" customFormat="false" ht="13.8" hidden="false" customHeight="false" outlineLevel="0" collapsed="false">
      <c r="L234" s="10"/>
    </row>
    <row r="235" customFormat="false" ht="13.8" hidden="false" customHeight="false" outlineLevel="0" collapsed="false">
      <c r="L235" s="10"/>
    </row>
    <row r="236" customFormat="false" ht="13.8" hidden="false" customHeight="false" outlineLevel="0" collapsed="false">
      <c r="L236" s="10"/>
      <c r="M236" s="13"/>
    </row>
    <row r="237" customFormat="false" ht="13.8" hidden="false" customHeight="false" outlineLevel="0" collapsed="false">
      <c r="B237" s="10"/>
      <c r="L237" s="10"/>
    </row>
    <row r="238" customFormat="false" ht="13.8" hidden="false" customHeight="false" outlineLevel="0" collapsed="false">
      <c r="L238" s="10"/>
      <c r="M238" s="13"/>
    </row>
    <row r="239" customFormat="false" ht="13.8" hidden="false" customHeight="false" outlineLevel="0" collapsed="false">
      <c r="L239" s="10"/>
    </row>
    <row r="240" customFormat="false" ht="13.8" hidden="false" customHeight="false" outlineLevel="0" collapsed="false">
      <c r="L240" s="10"/>
    </row>
    <row r="241" customFormat="false" ht="13.8" hidden="false" customHeight="false" outlineLevel="0" collapsed="false">
      <c r="L241" s="10"/>
    </row>
    <row r="242" customFormat="false" ht="13.8" hidden="false" customHeight="false" outlineLevel="0" collapsed="false">
      <c r="L242" s="10"/>
    </row>
    <row r="243" customFormat="false" ht="13.8" hidden="false" customHeight="false" outlineLevel="0" collapsed="false">
      <c r="L243" s="10"/>
    </row>
    <row r="244" customFormat="false" ht="13.8" hidden="false" customHeight="false" outlineLevel="0" collapsed="false">
      <c r="L244" s="10"/>
    </row>
    <row r="245" customFormat="false" ht="13.8" hidden="false" customHeight="false" outlineLevel="0" collapsed="false">
      <c r="L245" s="10"/>
    </row>
    <row r="246" customFormat="false" ht="13.8" hidden="false" customHeight="false" outlineLevel="0" collapsed="false">
      <c r="L246" s="10"/>
    </row>
    <row r="247" customFormat="false" ht="13.8" hidden="false" customHeight="false" outlineLevel="0" collapsed="false">
      <c r="L247" s="10"/>
    </row>
    <row r="248" customFormat="false" ht="13.8" hidden="false" customHeight="false" outlineLevel="0" collapsed="false">
      <c r="L248" s="10"/>
    </row>
    <row r="249" customFormat="false" ht="13.8" hidden="false" customHeight="false" outlineLevel="0" collapsed="false">
      <c r="L249" s="10"/>
    </row>
    <row r="250" customFormat="false" ht="13.8" hidden="false" customHeight="false" outlineLevel="0" collapsed="false">
      <c r="L250" s="10"/>
    </row>
    <row r="251" customFormat="false" ht="13.8" hidden="false" customHeight="false" outlineLevel="0" collapsed="false">
      <c r="L251" s="10"/>
      <c r="M251" s="13"/>
    </row>
    <row r="252" customFormat="false" ht="13.8" hidden="false" customHeight="false" outlineLevel="0" collapsed="false">
      <c r="L252" s="10"/>
    </row>
    <row r="253" customFormat="false" ht="13.8" hidden="false" customHeight="false" outlineLevel="0" collapsed="false">
      <c r="L253" s="10"/>
    </row>
    <row r="254" customFormat="false" ht="13.8" hidden="false" customHeight="false" outlineLevel="0" collapsed="false">
      <c r="L254" s="10"/>
    </row>
    <row r="255" customFormat="false" ht="13.8" hidden="false" customHeight="false" outlineLevel="0" collapsed="false">
      <c r="L255" s="10"/>
    </row>
    <row r="256" customFormat="false" ht="13.8" hidden="false" customHeight="false" outlineLevel="0" collapsed="false">
      <c r="L256" s="10"/>
    </row>
    <row r="257" customFormat="false" ht="13.8" hidden="false" customHeight="false" outlineLevel="0" collapsed="false">
      <c r="L257" s="10"/>
    </row>
    <row r="258" customFormat="false" ht="13.8" hidden="false" customHeight="false" outlineLevel="0" collapsed="false">
      <c r="L258" s="10"/>
    </row>
    <row r="259" customFormat="false" ht="13.8" hidden="false" customHeight="false" outlineLevel="0" collapsed="false">
      <c r="L259" s="10"/>
    </row>
    <row r="260" customFormat="false" ht="13.8" hidden="false" customHeight="false" outlineLevel="0" collapsed="false">
      <c r="L260" s="10"/>
    </row>
    <row r="261" customFormat="false" ht="13.8" hidden="false" customHeight="false" outlineLevel="0" collapsed="false">
      <c r="L261" s="10"/>
      <c r="M261" s="13"/>
    </row>
    <row r="262" customFormat="false" ht="13.8" hidden="false" customHeight="false" outlineLevel="0" collapsed="false">
      <c r="L262" s="10"/>
    </row>
    <row r="263" customFormat="false" ht="13.8" hidden="false" customHeight="false" outlineLevel="0" collapsed="false">
      <c r="L263" s="10"/>
    </row>
    <row r="264" customFormat="false" ht="13.8" hidden="false" customHeight="false" outlineLevel="0" collapsed="false">
      <c r="L264" s="10"/>
    </row>
    <row r="265" customFormat="false" ht="13.8" hidden="false" customHeight="false" outlineLevel="0" collapsed="false">
      <c r="L265" s="10"/>
    </row>
    <row r="266" customFormat="false" ht="13.8" hidden="false" customHeight="false" outlineLevel="0" collapsed="false">
      <c r="L266" s="10"/>
      <c r="M266" s="13"/>
    </row>
    <row r="267" customFormat="false" ht="13.8" hidden="false" customHeight="false" outlineLevel="0" collapsed="false">
      <c r="L267" s="10"/>
    </row>
    <row r="268" customFormat="false" ht="13.8" hidden="false" customHeight="false" outlineLevel="0" collapsed="false">
      <c r="B268" s="10"/>
      <c r="L268" s="10"/>
    </row>
    <row r="269" customFormat="false" ht="13.8" hidden="false" customHeight="false" outlineLevel="0" collapsed="false">
      <c r="E269" s="10"/>
      <c r="F269" s="10"/>
      <c r="L269" s="10"/>
    </row>
    <row r="270" customFormat="false" ht="13.8" hidden="false" customHeight="false" outlineLevel="0" collapsed="false">
      <c r="L270" s="10"/>
    </row>
    <row r="271" customFormat="false" ht="13.8" hidden="false" customHeight="false" outlineLevel="0" collapsed="false">
      <c r="B271" s="10"/>
      <c r="L271" s="10"/>
    </row>
    <row r="272" customFormat="false" ht="13.8" hidden="false" customHeight="false" outlineLevel="0" collapsed="false">
      <c r="L272" s="10"/>
    </row>
    <row r="273" customFormat="false" ht="13.8" hidden="false" customHeight="false" outlineLevel="0" collapsed="false">
      <c r="L273" s="10"/>
    </row>
    <row r="274" customFormat="false" ht="13.8" hidden="false" customHeight="false" outlineLevel="0" collapsed="false">
      <c r="L274" s="10"/>
    </row>
    <row r="275" customFormat="false" ht="13.8" hidden="false" customHeight="false" outlineLevel="0" collapsed="false">
      <c r="B275" s="10"/>
      <c r="L275" s="10"/>
    </row>
    <row r="276" customFormat="false" ht="13.8" hidden="false" customHeight="false" outlineLevel="0" collapsed="false">
      <c r="L276" s="10"/>
    </row>
    <row r="277" customFormat="false" ht="13.8" hidden="false" customHeight="false" outlineLevel="0" collapsed="false">
      <c r="B277" s="10"/>
      <c r="K277" s="10"/>
      <c r="L277" s="10"/>
    </row>
    <row r="278" customFormat="false" ht="13.8" hidden="false" customHeight="false" outlineLevel="0" collapsed="false">
      <c r="L278" s="10"/>
      <c r="M278" s="13"/>
    </row>
    <row r="279" customFormat="false" ht="13.8" hidden="false" customHeight="false" outlineLevel="0" collapsed="false">
      <c r="B279" s="10"/>
      <c r="L279" s="10"/>
    </row>
    <row r="280" customFormat="false" ht="13.8" hidden="false" customHeight="false" outlineLevel="0" collapsed="false">
      <c r="L280" s="10"/>
    </row>
    <row r="281" customFormat="false" ht="13.8" hidden="false" customHeight="false" outlineLevel="0" collapsed="false">
      <c r="L281" s="10"/>
    </row>
    <row r="282" customFormat="false" ht="13.8" hidden="false" customHeight="false" outlineLevel="0" collapsed="false">
      <c r="L282" s="10"/>
      <c r="M282" s="13"/>
    </row>
    <row r="283" customFormat="false" ht="13.8" hidden="false" customHeight="false" outlineLevel="0" collapsed="false">
      <c r="L283" s="10"/>
    </row>
    <row r="284" customFormat="false" ht="13.8" hidden="false" customHeight="false" outlineLevel="0" collapsed="false">
      <c r="L284" s="10"/>
    </row>
    <row r="285" customFormat="false" ht="13.8" hidden="false" customHeight="false" outlineLevel="0" collapsed="false">
      <c r="L285" s="10"/>
    </row>
    <row r="286" customFormat="false" ht="13.8" hidden="false" customHeight="false" outlineLevel="0" collapsed="false">
      <c r="L286" s="10"/>
    </row>
    <row r="287" customFormat="false" ht="13.8" hidden="false" customHeight="false" outlineLevel="0" collapsed="false">
      <c r="L287" s="10"/>
    </row>
    <row r="288" customFormat="false" ht="13.8" hidden="false" customHeight="false" outlineLevel="0" collapsed="false">
      <c r="L288" s="10"/>
    </row>
    <row r="289" customFormat="false" ht="13.8" hidden="false" customHeight="false" outlineLevel="0" collapsed="false">
      <c r="L289" s="10"/>
    </row>
    <row r="290" customFormat="false" ht="13.8" hidden="false" customHeight="false" outlineLevel="0" collapsed="false">
      <c r="L290" s="10"/>
    </row>
    <row r="291" customFormat="false" ht="13.8" hidden="false" customHeight="false" outlineLevel="0" collapsed="false">
      <c r="L291" s="10"/>
    </row>
    <row r="292" customFormat="false" ht="13.8" hidden="false" customHeight="false" outlineLevel="0" collapsed="false">
      <c r="L292" s="10"/>
    </row>
    <row r="293" customFormat="false" ht="13.8" hidden="false" customHeight="false" outlineLevel="0" collapsed="false">
      <c r="L293" s="10"/>
    </row>
    <row r="294" customFormat="false" ht="13.8" hidden="false" customHeight="false" outlineLevel="0" collapsed="false">
      <c r="L294" s="10"/>
    </row>
    <row r="295" customFormat="false" ht="13.8" hidden="false" customHeight="false" outlineLevel="0" collapsed="false">
      <c r="L295" s="10"/>
    </row>
    <row r="296" customFormat="false" ht="13.8" hidden="false" customHeight="false" outlineLevel="0" collapsed="false">
      <c r="L296" s="10"/>
    </row>
    <row r="297" customFormat="false" ht="13.8" hidden="false" customHeight="false" outlineLevel="0" collapsed="false">
      <c r="L297" s="10"/>
    </row>
    <row r="298" customFormat="false" ht="13.8" hidden="false" customHeight="false" outlineLevel="0" collapsed="false">
      <c r="L298" s="10"/>
    </row>
    <row r="299" customFormat="false" ht="13.8" hidden="false" customHeight="false" outlineLevel="0" collapsed="false">
      <c r="L299" s="10"/>
    </row>
    <row r="300" customFormat="false" ht="13.8" hidden="false" customHeight="false" outlineLevel="0" collapsed="false">
      <c r="L300" s="10"/>
    </row>
    <row r="301" customFormat="false" ht="13.8" hidden="false" customHeight="false" outlineLevel="0" collapsed="false">
      <c r="L301" s="10"/>
    </row>
    <row r="302" customFormat="false" ht="13.8" hidden="false" customHeight="false" outlineLevel="0" collapsed="false">
      <c r="L302" s="10"/>
    </row>
    <row r="303" customFormat="false" ht="13.8" hidden="false" customHeight="false" outlineLevel="0" collapsed="false">
      <c r="L303" s="10"/>
    </row>
    <row r="304" customFormat="false" ht="13.8" hidden="false" customHeight="false" outlineLevel="0" collapsed="false">
      <c r="L304" s="10"/>
    </row>
    <row r="305" customFormat="false" ht="13.8" hidden="false" customHeight="false" outlineLevel="0" collapsed="false">
      <c r="L305" s="10"/>
    </row>
    <row r="306" customFormat="false" ht="13.8" hidden="false" customHeight="false" outlineLevel="0" collapsed="false">
      <c r="L306" s="10"/>
    </row>
    <row r="307" customFormat="false" ht="13.8" hidden="false" customHeight="false" outlineLevel="0" collapsed="false">
      <c r="L307" s="10"/>
    </row>
    <row r="308" customFormat="false" ht="13.8" hidden="false" customHeight="false" outlineLevel="0" collapsed="false">
      <c r="L308" s="10"/>
    </row>
    <row r="309" customFormat="false" ht="13.8" hidden="false" customHeight="false" outlineLevel="0" collapsed="false">
      <c r="L309" s="10"/>
    </row>
    <row r="310" customFormat="false" ht="13.8" hidden="false" customHeight="false" outlineLevel="0" collapsed="false">
      <c r="L310" s="10"/>
    </row>
    <row r="311" customFormat="false" ht="13.8" hidden="false" customHeight="false" outlineLevel="0" collapsed="false">
      <c r="L311" s="10"/>
    </row>
    <row r="312" customFormat="false" ht="13.8" hidden="false" customHeight="false" outlineLevel="0" collapsed="false">
      <c r="L312" s="10"/>
      <c r="M312" s="13"/>
    </row>
    <row r="313" customFormat="false" ht="13.8" hidden="false" customHeight="false" outlineLevel="0" collapsed="false">
      <c r="L313" s="10"/>
    </row>
    <row r="314" customFormat="false" ht="13.8" hidden="false" customHeight="false" outlineLevel="0" collapsed="false">
      <c r="L314" s="10"/>
    </row>
    <row r="315" customFormat="false" ht="13.8" hidden="false" customHeight="false" outlineLevel="0" collapsed="false">
      <c r="L315" s="10"/>
    </row>
    <row r="316" customFormat="false" ht="13.8" hidden="false" customHeight="false" outlineLevel="0" collapsed="false">
      <c r="L316" s="10"/>
    </row>
    <row r="317" customFormat="false" ht="13.8" hidden="false" customHeight="false" outlineLevel="0" collapsed="false">
      <c r="L317" s="10"/>
    </row>
    <row r="318" customFormat="false" ht="13.8" hidden="false" customHeight="false" outlineLevel="0" collapsed="false">
      <c r="L318" s="10"/>
    </row>
    <row r="319" customFormat="false" ht="13.8" hidden="false" customHeight="false" outlineLevel="0" collapsed="false">
      <c r="L319" s="10"/>
    </row>
    <row r="320" customFormat="false" ht="13.8" hidden="false" customHeight="false" outlineLevel="0" collapsed="false">
      <c r="L320" s="10"/>
    </row>
    <row r="321" customFormat="false" ht="13.8" hidden="false" customHeight="false" outlineLevel="0" collapsed="false">
      <c r="L321" s="10"/>
    </row>
    <row r="322" customFormat="false" ht="13.8" hidden="false" customHeight="false" outlineLevel="0" collapsed="false">
      <c r="L322" s="10"/>
      <c r="M322" s="15"/>
    </row>
    <row r="323" customFormat="false" ht="13.8" hidden="false" customHeight="false" outlineLevel="0" collapsed="false">
      <c r="L323" s="10"/>
    </row>
    <row r="324" customFormat="false" ht="13.8" hidden="false" customHeight="false" outlineLevel="0" collapsed="false">
      <c r="L324" s="10"/>
    </row>
    <row r="325" customFormat="false" ht="13.8" hidden="false" customHeight="false" outlineLevel="0" collapsed="false">
      <c r="L325" s="10"/>
    </row>
    <row r="326" customFormat="false" ht="13.8" hidden="false" customHeight="false" outlineLevel="0" collapsed="false">
      <c r="L326" s="10"/>
    </row>
    <row r="327" customFormat="false" ht="13.8" hidden="false" customHeight="false" outlineLevel="0" collapsed="false">
      <c r="B327" s="10"/>
      <c r="L327" s="10"/>
    </row>
    <row r="328" customFormat="false" ht="13.8" hidden="false" customHeight="false" outlineLevel="0" collapsed="false">
      <c r="L328" s="10"/>
    </row>
    <row r="329" customFormat="false" ht="13.8" hidden="false" customHeight="false" outlineLevel="0" collapsed="false">
      <c r="L329" s="10"/>
    </row>
    <row r="330" customFormat="false" ht="13.8" hidden="false" customHeight="false" outlineLevel="0" collapsed="false">
      <c r="L330" s="10"/>
    </row>
    <row r="331" customFormat="false" ht="13.8" hidden="false" customHeight="false" outlineLevel="0" collapsed="false">
      <c r="E331" s="16"/>
      <c r="F331" s="16"/>
      <c r="G331" s="17"/>
      <c r="L331" s="10"/>
    </row>
    <row r="332" customFormat="false" ht="13.8" hidden="false" customHeight="false" outlineLevel="0" collapsed="false">
      <c r="C332" s="10"/>
      <c r="D332" s="10"/>
      <c r="E332" s="10"/>
      <c r="F332" s="10"/>
      <c r="G332" s="14"/>
      <c r="L332" s="10"/>
    </row>
    <row r="333" customFormat="false" ht="13.8" hidden="false" customHeight="false" outlineLevel="0" collapsed="false">
      <c r="L333" s="10"/>
    </row>
    <row r="334" customFormat="false" ht="13.8" hidden="false" customHeight="false" outlineLevel="0" collapsed="false">
      <c r="L334" s="10"/>
    </row>
    <row r="335" customFormat="false" ht="13.8" hidden="false" customHeight="false" outlineLevel="0" collapsed="false">
      <c r="L335" s="10"/>
      <c r="M335" s="13"/>
    </row>
    <row r="336" customFormat="false" ht="13.8" hidden="false" customHeight="false" outlineLevel="0" collapsed="false">
      <c r="L336" s="10"/>
    </row>
    <row r="337" customFormat="false" ht="13.8" hidden="false" customHeight="false" outlineLevel="0" collapsed="false">
      <c r="L337" s="10"/>
    </row>
    <row r="338" customFormat="false" ht="13.8" hidden="false" customHeight="false" outlineLevel="0" collapsed="false">
      <c r="L338" s="10"/>
    </row>
    <row r="339" customFormat="false" ht="13.8" hidden="false" customHeight="false" outlineLevel="0" collapsed="false">
      <c r="L339" s="10"/>
    </row>
    <row r="340" customFormat="false" ht="13.8" hidden="false" customHeight="false" outlineLevel="0" collapsed="false">
      <c r="B340" s="10"/>
      <c r="K340" s="10"/>
      <c r="L340" s="10"/>
    </row>
    <row r="341" customFormat="false" ht="13.8" hidden="false" customHeight="false" outlineLevel="0" collapsed="false">
      <c r="L341" s="10"/>
    </row>
    <row r="342" customFormat="false" ht="13.8" hidden="false" customHeight="false" outlineLevel="0" collapsed="false">
      <c r="L342" s="10"/>
    </row>
    <row r="343" customFormat="false" ht="13.8" hidden="false" customHeight="false" outlineLevel="0" collapsed="false">
      <c r="L343" s="10"/>
    </row>
    <row r="344" customFormat="false" ht="13.8" hidden="false" customHeight="false" outlineLevel="0" collapsed="false">
      <c r="L344" s="10"/>
    </row>
    <row r="345" customFormat="false" ht="13.8" hidden="false" customHeight="false" outlineLevel="0" collapsed="false">
      <c r="L345" s="10"/>
    </row>
    <row r="346" customFormat="false" ht="13.8" hidden="false" customHeight="false" outlineLevel="0" collapsed="false">
      <c r="L346" s="10"/>
    </row>
    <row r="347" customFormat="false" ht="13.8" hidden="false" customHeight="false" outlineLevel="0" collapsed="false">
      <c r="L347" s="10"/>
      <c r="M347" s="13"/>
    </row>
    <row r="348" customFormat="false" ht="13.8" hidden="false" customHeight="false" outlineLevel="0" collapsed="false">
      <c r="G348" s="14"/>
      <c r="L348" s="10"/>
    </row>
    <row r="349" customFormat="false" ht="13.8" hidden="false" customHeight="false" outlineLevel="0" collapsed="false">
      <c r="L349" s="10"/>
    </row>
    <row r="350" customFormat="false" ht="13.8" hidden="false" customHeight="false" outlineLevel="0" collapsed="false">
      <c r="L350" s="10"/>
      <c r="M350" s="13"/>
    </row>
    <row r="351" customFormat="false" ht="13.8" hidden="false" customHeight="false" outlineLevel="0" collapsed="false">
      <c r="L351" s="10"/>
      <c r="M351" s="15"/>
    </row>
    <row r="352" customFormat="false" ht="13.8" hidden="false" customHeight="false" outlineLevel="0" collapsed="false">
      <c r="L352" s="10"/>
      <c r="M352" s="13"/>
    </row>
    <row r="353" customFormat="false" ht="13.8" hidden="false" customHeight="false" outlineLevel="0" collapsed="false">
      <c r="L353" s="10"/>
      <c r="M353" s="13"/>
    </row>
    <row r="354" customFormat="false" ht="13.8" hidden="false" customHeight="false" outlineLevel="0" collapsed="false">
      <c r="L354" s="10"/>
      <c r="M354" s="13"/>
    </row>
    <row r="355" customFormat="false" ht="13.8" hidden="false" customHeight="false" outlineLevel="0" collapsed="false">
      <c r="L355" s="10"/>
    </row>
  </sheetData>
  <dataValidations count="2">
    <dataValidation allowBlank="true" operator="between" showDropDown="false" showErrorMessage="true" showInputMessage="true" sqref="C51 C190:C191" type="list">
      <formula1>$D$6:$D$16</formula1>
      <formula2>0</formula2>
    </dataValidation>
    <dataValidation allowBlank="true" operator="between" showDropDown="false" showErrorMessage="true" showInputMessage="true" sqref="C215:C218" type="list">
      <formula1>$D$4:$D$14</formula1>
      <formula2>0</formula2>
    </dataValidation>
  </dataValidations>
  <hyperlinks>
    <hyperlink ref="M16" r:id="rId1" display="https://www.abo-wind.com/fi/toiminta/tuulivoimakehitys/projektit/vaelikangas.html"/>
    <hyperlink ref="M23" r:id="rId2" display="https://www.ox2.com/fi/projects/yhteistyoprojektit-tm-voiman-kanssa/"/>
    <hyperlink ref="M24" r:id="rId3" display="https://www.ox2.com/fi/projects/halsua/"/>
    <hyperlink ref="M25" r:id="rId4" display="http://www.ilmatar.fi"/>
    <hyperlink ref="M27" r:id="rId5" display="http://www.ilmatar.fi"/>
    <hyperlink ref="M42" r:id="rId6" display="http://www.ilmatar.fi"/>
    <hyperlink ref="M52" r:id="rId7" display="http://energiequelle.de/fi"/>
    <hyperlink ref="M75" r:id="rId8" display="http://www.ox2.com/fi/suositukset-ja-hankkeet/hankkeet-suomessa/suunnitteilla/"/>
    <hyperlink ref="M123" r:id="rId9" display="https://www.ox2.com/fi/projects/yhteistyoprojektit-tm-voiman-kanssa/"/>
    <hyperlink ref="M142" r:id="rId10" display="https://www.yit.fi/infrapalvelut/laitosrakentaminen/tuulivoima"/>
    <hyperlink ref="M153" r:id="rId11" display="http://www.tuulikolmio.fi"/>
    <hyperlink ref="M160" r:id="rId12" display="http://www.nwesales.fi/fin/"/>
    <hyperlink ref="M168" r:id="rId13" display="http://www.pt-wind.fi/"/>
    <hyperlink ref="M170" r:id="rId14" display="https://www.ox2.com/fi/projects/yhteistyoprojektit-tm-voiman-kanssa/"/>
    <hyperlink ref="M189" r:id="rId15" display="http://www.voimavapriikki.fi"/>
    <hyperlink ref="M196" r:id="rId16" display="http://www.tuuliwatti.fi/tuulipuistot"/>
    <hyperlink ref="M203" r:id="rId17" display="https://www.ox2.com/fi/projects/metsalamminkangas/"/>
    <hyperlink ref="M211" r:id="rId18" display="https://www.ox2.com/fi/projects/storbacken/"/>
    <hyperlink ref="M214" r:id="rId19" display="https://www.ox2.com/fi/projects/yhteistyoprojektit-tm-voiman-kanssa/"/>
    <hyperlink ref="M215" r:id="rId20" display="https://www.ox2.com/fi/projects/yhteistyoprojektit-tm-voiman-kanssa/"/>
    <hyperlink ref="M216" r:id="rId21" display="https://www.ox2.com/fi/projects/yhteistyoprojektit-tm-voiman-kanssa/"/>
    <hyperlink ref="M217" r:id="rId22" display="https://www.abo-wind.com/fi/toiminta/tuulivoimakehitys/projektit/urakkaneva.html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2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B3:I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5" activeCellId="0" sqref="J25"/>
    </sheetView>
  </sheetViews>
  <sheetFormatPr defaultRowHeight="14.4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17.89"/>
    <col collapsed="false" customWidth="true" hidden="false" outlineLevel="0" max="3" min="3" style="0" width="21.1"/>
    <col collapsed="false" customWidth="true" hidden="false" outlineLevel="0" max="9" min="4" style="0" width="11.99"/>
    <col collapsed="false" customWidth="true" hidden="false" outlineLevel="0" max="1025" min="10" style="0" width="8.67"/>
  </cols>
  <sheetData>
    <row r="3" customFormat="false" ht="15.6" hidden="false" customHeight="false" outlineLevel="0" collapsed="false">
      <c r="B3" s="18" t="s">
        <v>454</v>
      </c>
      <c r="C3" s="18" t="s">
        <v>455</v>
      </c>
      <c r="D3" s="19" t="s">
        <v>456</v>
      </c>
      <c r="E3" s="19" t="s">
        <v>457</v>
      </c>
      <c r="F3" s="19" t="s">
        <v>458</v>
      </c>
      <c r="G3" s="19" t="s">
        <v>459</v>
      </c>
      <c r="H3" s="19" t="s">
        <v>460</v>
      </c>
      <c r="I3" s="20" t="s">
        <v>461</v>
      </c>
    </row>
    <row r="4" customFormat="false" ht="14.4" hidden="false" customHeight="false" outlineLevel="0" collapsed="false">
      <c r="B4" s="0" t="s">
        <v>45</v>
      </c>
      <c r="C4" s="0" t="s">
        <v>46</v>
      </c>
      <c r="D4" s="20" t="n">
        <v>67</v>
      </c>
      <c r="E4" s="21" t="n">
        <f aca="false">D4/D$23</f>
        <v>0.316037735849057</v>
      </c>
      <c r="F4" s="22" t="n">
        <v>7334</v>
      </c>
      <c r="G4" s="21" t="n">
        <f aca="false">Table5[[#This Row],[MW]]/F$23</f>
        <v>0.396861471861472</v>
      </c>
      <c r="H4" s="20" t="n">
        <v>1302</v>
      </c>
      <c r="I4" s="21" t="n">
        <f aca="false">Table5[[#This Row],[Turbines]]/H$23</f>
        <v>0.374676258992806</v>
      </c>
    </row>
    <row r="5" customFormat="false" ht="14.4" hidden="false" customHeight="false" outlineLevel="0" collapsed="false">
      <c r="B5" s="0" t="s">
        <v>146</v>
      </c>
      <c r="C5" s="0" t="s">
        <v>147</v>
      </c>
      <c r="D5" s="20" t="n">
        <v>34</v>
      </c>
      <c r="E5" s="21" t="n">
        <f aca="false">D5/D$23</f>
        <v>0.160377358490566</v>
      </c>
      <c r="F5" s="22" t="n">
        <v>2695</v>
      </c>
      <c r="G5" s="21" t="n">
        <f aca="false">Table5[[#This Row],[MW]]/F$23</f>
        <v>0.145833333333333</v>
      </c>
      <c r="H5" s="20" t="n">
        <v>534</v>
      </c>
      <c r="I5" s="21" t="n">
        <f aca="false">Table5[[#This Row],[Turbines]]/H$23</f>
        <v>0.153669064748201</v>
      </c>
    </row>
    <row r="6" customFormat="false" ht="14.4" hidden="false" customHeight="false" outlineLevel="0" collapsed="false">
      <c r="B6" s="0" t="s">
        <v>37</v>
      </c>
      <c r="C6" s="0" t="s">
        <v>38</v>
      </c>
      <c r="D6" s="20" t="n">
        <v>25</v>
      </c>
      <c r="E6" s="21" t="n">
        <f aca="false">D6/D$23</f>
        <v>0.117924528301887</v>
      </c>
      <c r="F6" s="22" t="n">
        <v>1965</v>
      </c>
      <c r="G6" s="21" t="n">
        <f aca="false">Table5[[#This Row],[MW]]/F$23</f>
        <v>0.106331168831169</v>
      </c>
      <c r="H6" s="20" t="n">
        <v>374</v>
      </c>
      <c r="I6" s="21" t="n">
        <f aca="false">Table5[[#This Row],[Turbines]]/H$23</f>
        <v>0.107625899280576</v>
      </c>
    </row>
    <row r="7" customFormat="false" ht="14.4" hidden="false" customHeight="false" outlineLevel="0" collapsed="false">
      <c r="B7" s="0" t="s">
        <v>24</v>
      </c>
      <c r="C7" s="0" t="s">
        <v>25</v>
      </c>
      <c r="D7" s="20" t="n">
        <v>17</v>
      </c>
      <c r="E7" s="21" t="n">
        <f aca="false">D7/D$23</f>
        <v>0.080188679245283</v>
      </c>
      <c r="F7" s="22" t="n">
        <v>693</v>
      </c>
      <c r="G7" s="21" t="n">
        <f aca="false">Table5[[#This Row],[MW]]/F$23</f>
        <v>0.0375</v>
      </c>
      <c r="H7" s="20" t="n">
        <v>191</v>
      </c>
      <c r="I7" s="21" t="n">
        <f aca="false">Table5[[#This Row],[Turbines]]/H$23</f>
        <v>0.0549640287769784</v>
      </c>
    </row>
    <row r="8" customFormat="false" ht="14.4" hidden="false" customHeight="false" outlineLevel="0" collapsed="false">
      <c r="B8" s="0" t="s">
        <v>462</v>
      </c>
      <c r="C8" s="0" t="s">
        <v>58</v>
      </c>
      <c r="D8" s="20" t="n">
        <v>14</v>
      </c>
      <c r="E8" s="21" t="n">
        <f aca="false">D8/D$23</f>
        <v>0.0660377358490566</v>
      </c>
      <c r="F8" s="22" t="n">
        <v>1224</v>
      </c>
      <c r="G8" s="21" t="n">
        <f aca="false">Table5[[#This Row],[MW]]/F$23</f>
        <v>0.0662337662337662</v>
      </c>
      <c r="H8" s="20" t="n">
        <v>224</v>
      </c>
      <c r="I8" s="21" t="n">
        <f aca="false">Table5[[#This Row],[Turbines]]/H$23</f>
        <v>0.0644604316546763</v>
      </c>
    </row>
    <row r="9" customFormat="false" ht="14.4" hidden="false" customHeight="false" outlineLevel="0" collapsed="false">
      <c r="B9" s="0" t="s">
        <v>62</v>
      </c>
      <c r="C9" s="0" t="s">
        <v>62</v>
      </c>
      <c r="D9" s="20" t="n">
        <v>10</v>
      </c>
      <c r="E9" s="21" t="n">
        <f aca="false">D9/D$23</f>
        <v>0.0471698113207547</v>
      </c>
      <c r="F9" s="22" t="n">
        <v>880</v>
      </c>
      <c r="G9" s="21" t="n">
        <f aca="false">Table5[[#This Row],[MW]]/F$23</f>
        <v>0.0476190476190476</v>
      </c>
      <c r="H9" s="20" t="n">
        <v>149</v>
      </c>
      <c r="I9" s="21" t="n">
        <f aca="false">Table5[[#This Row],[Turbines]]/H$23</f>
        <v>0.0428776978417266</v>
      </c>
    </row>
    <row r="10" customFormat="false" ht="14.4" hidden="false" customHeight="false" outlineLevel="0" collapsed="false">
      <c r="B10" s="0" t="s">
        <v>106</v>
      </c>
      <c r="C10" s="0" t="s">
        <v>106</v>
      </c>
      <c r="D10" s="20" t="n">
        <v>5</v>
      </c>
      <c r="E10" s="21" t="n">
        <f aca="false">D10/D$23</f>
        <v>0.0235849056603774</v>
      </c>
      <c r="F10" s="22" t="n">
        <v>976</v>
      </c>
      <c r="G10" s="21" t="n">
        <f aca="false">Table5[[#This Row],[MW]]/F$23</f>
        <v>0.0528138528138528</v>
      </c>
      <c r="H10" s="20" t="n">
        <v>130</v>
      </c>
      <c r="I10" s="21" t="n">
        <f aca="false">Table5[[#This Row],[Turbines]]/H$23</f>
        <v>0.037410071942446</v>
      </c>
    </row>
    <row r="11" customFormat="false" ht="14.4" hidden="false" customHeight="false" outlineLevel="0" collapsed="false">
      <c r="B11" s="0" t="s">
        <v>90</v>
      </c>
      <c r="C11" s="0" t="s">
        <v>91</v>
      </c>
      <c r="D11" s="20" t="n">
        <v>7</v>
      </c>
      <c r="E11" s="21" t="n">
        <f aca="false">D11/D$23</f>
        <v>0.0330188679245283</v>
      </c>
      <c r="F11" s="22" t="n">
        <v>1067</v>
      </c>
      <c r="G11" s="21" t="n">
        <f aca="false">Table5[[#This Row],[MW]]/F$23</f>
        <v>0.0577380952380952</v>
      </c>
      <c r="H11" s="20" t="n">
        <v>229</v>
      </c>
      <c r="I11" s="21" t="n">
        <f aca="false">Table5[[#This Row],[Turbines]]/H$23</f>
        <v>0.0658992805755396</v>
      </c>
    </row>
    <row r="12" customFormat="false" ht="14.4" hidden="false" customHeight="false" outlineLevel="0" collapsed="false">
      <c r="B12" s="0" t="s">
        <v>207</v>
      </c>
      <c r="C12" s="0" t="s">
        <v>207</v>
      </c>
      <c r="D12" s="20" t="n">
        <v>3</v>
      </c>
      <c r="E12" s="21" t="n">
        <f aca="false">D12/D$23</f>
        <v>0.0141509433962264</v>
      </c>
      <c r="F12" s="22" t="n">
        <v>97</v>
      </c>
      <c r="G12" s="21" t="n">
        <f aca="false">Table5[[#This Row],[MW]]/F$23</f>
        <v>0.00524891774891775</v>
      </c>
      <c r="H12" s="20" t="n">
        <v>21</v>
      </c>
      <c r="I12" s="21" t="n">
        <f aca="false">Table5[[#This Row],[Turbines]]/H$23</f>
        <v>0.0060431654676259</v>
      </c>
    </row>
    <row r="13" customFormat="false" ht="14.4" hidden="false" customHeight="false" outlineLevel="0" collapsed="false">
      <c r="B13" s="0" t="s">
        <v>130</v>
      </c>
      <c r="C13" s="0" t="s">
        <v>131</v>
      </c>
      <c r="D13" s="20" t="n">
        <v>5</v>
      </c>
      <c r="E13" s="21" t="n">
        <f aca="false">D13/D$23</f>
        <v>0.0235849056603774</v>
      </c>
      <c r="F13" s="22" t="n">
        <v>108</v>
      </c>
      <c r="G13" s="21" t="n">
        <f aca="false">Table5[[#This Row],[MW]]/F$23</f>
        <v>0.00584415584415584</v>
      </c>
      <c r="H13" s="20" t="n">
        <v>30</v>
      </c>
      <c r="I13" s="21" t="n">
        <f aca="false">Table5[[#This Row],[Turbines]]/H$23</f>
        <v>0.00863309352517986</v>
      </c>
    </row>
    <row r="14" customFormat="false" ht="14.4" hidden="false" customHeight="false" outlineLevel="0" collapsed="false">
      <c r="B14" s="0" t="s">
        <v>197</v>
      </c>
      <c r="C14" s="0" t="s">
        <v>198</v>
      </c>
      <c r="D14" s="20" t="n">
        <v>6</v>
      </c>
      <c r="E14" s="21" t="n">
        <f aca="false">D14/D$23</f>
        <v>0.0283018867924528</v>
      </c>
      <c r="F14" s="22" t="n">
        <v>323</v>
      </c>
      <c r="G14" s="21" t="n">
        <f aca="false">Table5[[#This Row],[MW]]/F$23</f>
        <v>0.017478354978355</v>
      </c>
      <c r="H14" s="20" t="n">
        <v>54</v>
      </c>
      <c r="I14" s="21" t="n">
        <f aca="false">Table5[[#This Row],[Turbines]]/H$23</f>
        <v>0.0155395683453237</v>
      </c>
    </row>
    <row r="15" customFormat="false" ht="14.4" hidden="false" customHeight="false" outlineLevel="0" collapsed="false">
      <c r="B15" s="0" t="s">
        <v>153</v>
      </c>
      <c r="C15" s="0" t="s">
        <v>154</v>
      </c>
      <c r="D15" s="20" t="n">
        <v>3</v>
      </c>
      <c r="E15" s="21" t="n">
        <f aca="false">D15/D$23</f>
        <v>0.0141509433962264</v>
      </c>
      <c r="F15" s="22" t="n">
        <v>49</v>
      </c>
      <c r="G15" s="21" t="n">
        <f aca="false">Table5[[#This Row],[MW]]/F$23</f>
        <v>0.00265151515151515</v>
      </c>
      <c r="H15" s="20" t="n">
        <v>12</v>
      </c>
      <c r="I15" s="21" t="n">
        <f aca="false">Table5[[#This Row],[Turbines]]/H$23</f>
        <v>0.00345323741007194</v>
      </c>
    </row>
    <row r="16" customFormat="false" ht="14.4" hidden="false" customHeight="false" outlineLevel="0" collapsed="false">
      <c r="B16" s="0" t="s">
        <v>31</v>
      </c>
      <c r="C16" s="0" t="s">
        <v>31</v>
      </c>
      <c r="D16" s="20" t="n">
        <v>3</v>
      </c>
      <c r="E16" s="21" t="n">
        <f aca="false">D16/D$23</f>
        <v>0.0141509433962264</v>
      </c>
      <c r="F16" s="22" t="n">
        <v>62</v>
      </c>
      <c r="G16" s="21" t="n">
        <f aca="false">Table5[[#This Row],[MW]]/F$23</f>
        <v>0.00335497835497836</v>
      </c>
      <c r="H16" s="20" t="n">
        <v>29</v>
      </c>
      <c r="I16" s="21" t="n">
        <f aca="false">Table5[[#This Row],[Turbines]]/H$23</f>
        <v>0.0083453237410072</v>
      </c>
    </row>
    <row r="17" customFormat="false" ht="14.4" hidden="false" customHeight="false" outlineLevel="0" collapsed="false">
      <c r="B17" s="0" t="s">
        <v>101</v>
      </c>
      <c r="C17" s="0" t="s">
        <v>102</v>
      </c>
      <c r="D17" s="20" t="n">
        <v>3</v>
      </c>
      <c r="E17" s="21" t="n">
        <f aca="false">D17/D$23</f>
        <v>0.0141509433962264</v>
      </c>
      <c r="F17" s="22" t="n">
        <v>100</v>
      </c>
      <c r="G17" s="21" t="n">
        <f aca="false">Table5[[#This Row],[MW]]/F$23</f>
        <v>0.00541125541125541</v>
      </c>
      <c r="H17" s="20" t="n">
        <v>22</v>
      </c>
      <c r="I17" s="21" t="n">
        <f aca="false">Table5[[#This Row],[Turbines]]/H$23</f>
        <v>0.00633093525179856</v>
      </c>
    </row>
    <row r="18" customFormat="false" ht="14.4" hidden="false" customHeight="false" outlineLevel="0" collapsed="false">
      <c r="B18" s="0" t="s">
        <v>136</v>
      </c>
      <c r="C18" s="0" t="s">
        <v>136</v>
      </c>
      <c r="D18" s="20" t="n">
        <v>3</v>
      </c>
      <c r="E18" s="21" t="n">
        <f aca="false">D18/D$23</f>
        <v>0.0141509433962264</v>
      </c>
      <c r="F18" s="22" t="n">
        <v>555</v>
      </c>
      <c r="G18" s="21" t="n">
        <f aca="false">Table5[[#This Row],[MW]]/F$23</f>
        <v>0.0300324675324675</v>
      </c>
      <c r="H18" s="20" t="n">
        <v>76</v>
      </c>
      <c r="I18" s="21" t="n">
        <f aca="false">Table5[[#This Row],[Turbines]]/H$23</f>
        <v>0.0218705035971223</v>
      </c>
    </row>
    <row r="19" customFormat="false" ht="14.4" hidden="false" customHeight="false" outlineLevel="0" collapsed="false">
      <c r="B19" s="0" t="s">
        <v>51</v>
      </c>
      <c r="C19" s="0" t="s">
        <v>52</v>
      </c>
      <c r="D19" s="20" t="n">
        <v>3</v>
      </c>
      <c r="E19" s="21" t="n">
        <f aca="false">D19/D$23</f>
        <v>0.0141509433962264</v>
      </c>
      <c r="F19" s="22" t="n">
        <v>163</v>
      </c>
      <c r="G19" s="21" t="n">
        <f aca="false">Table5[[#This Row],[MW]]/F$23</f>
        <v>0.00882034632034632</v>
      </c>
      <c r="H19" s="20" t="n">
        <v>56</v>
      </c>
      <c r="I19" s="21" t="n">
        <f aca="false">Table5[[#This Row],[Turbines]]/H$23</f>
        <v>0.0161151079136691</v>
      </c>
    </row>
    <row r="20" customFormat="false" ht="14.4" hidden="false" customHeight="false" outlineLevel="0" collapsed="false">
      <c r="B20" s="0" t="s">
        <v>314</v>
      </c>
      <c r="C20" s="0" t="s">
        <v>315</v>
      </c>
      <c r="D20" s="20" t="n">
        <v>1</v>
      </c>
      <c r="E20" s="21" t="n">
        <f aca="false">D20/D$23</f>
        <v>0.00471698113207547</v>
      </c>
      <c r="F20" s="22" t="n">
        <v>131</v>
      </c>
      <c r="G20" s="21" t="n">
        <f aca="false">Table5[[#This Row],[MW]]/F$23</f>
        <v>0.00708874458874459</v>
      </c>
      <c r="H20" s="20" t="n">
        <v>29</v>
      </c>
      <c r="I20" s="21" t="n">
        <f aca="false">Table5[[#This Row],[Turbines]]/H$23</f>
        <v>0.0083453237410072</v>
      </c>
    </row>
    <row r="21" customFormat="false" ht="14.4" hidden="false" customHeight="false" outlineLevel="0" collapsed="false">
      <c r="B21" s="0" t="s">
        <v>255</v>
      </c>
      <c r="C21" s="0" t="s">
        <v>256</v>
      </c>
      <c r="D21" s="20" t="n">
        <v>1</v>
      </c>
      <c r="E21" s="21" t="n">
        <f aca="false">D21/D$23</f>
        <v>0.00471698113207547</v>
      </c>
      <c r="F21" s="22" t="n">
        <v>27</v>
      </c>
      <c r="G21" s="21" t="n">
        <f aca="false">Table5[[#This Row],[MW]]/F$23</f>
        <v>0.00146103896103896</v>
      </c>
      <c r="H21" s="20" t="n">
        <v>6</v>
      </c>
      <c r="I21" s="21" t="n">
        <f aca="false">Table5[[#This Row],[Turbines]]/H$23</f>
        <v>0.00172661870503597</v>
      </c>
    </row>
    <row r="22" customFormat="false" ht="14.4" hidden="false" customHeight="false" outlineLevel="0" collapsed="false">
      <c r="B22" s="0" t="s">
        <v>95</v>
      </c>
      <c r="C22" s="0" t="s">
        <v>95</v>
      </c>
      <c r="D22" s="20" t="n">
        <v>2</v>
      </c>
      <c r="E22" s="21" t="n">
        <f aca="false">D22/D$23</f>
        <v>0.00943396226415094</v>
      </c>
      <c r="F22" s="22" t="n">
        <v>31</v>
      </c>
      <c r="G22" s="21" t="n">
        <f aca="false">Table5[[#This Row],[MW]]/F$23</f>
        <v>0.00167748917748918</v>
      </c>
      <c r="H22" s="20" t="n">
        <v>7</v>
      </c>
      <c r="I22" s="21" t="n">
        <f aca="false">Table5[[#This Row],[Turbines]]/H$23</f>
        <v>0.00201438848920863</v>
      </c>
    </row>
    <row r="23" customFormat="false" ht="14.4" hidden="false" customHeight="false" outlineLevel="0" collapsed="false">
      <c r="B23" s="23" t="s">
        <v>463</v>
      </c>
      <c r="C23" s="23" t="s">
        <v>464</v>
      </c>
      <c r="D23" s="24" t="n">
        <f aca="false">SUBTOTAL(109,D4:D22)</f>
        <v>212</v>
      </c>
      <c r="E23" s="25" t="n">
        <f aca="false">D23/D$23</f>
        <v>1</v>
      </c>
      <c r="F23" s="26" t="n">
        <f aca="false">SUBTOTAL(109,F4:F22)</f>
        <v>18480</v>
      </c>
      <c r="G23" s="25" t="n">
        <f aca="false">Table5[[#This Row],[MW]]/F$23</f>
        <v>1</v>
      </c>
      <c r="H23" s="24" t="n">
        <f aca="false">SUBTOTAL(109,H4:H22)</f>
        <v>3475</v>
      </c>
      <c r="I23" s="25" t="n">
        <f aca="false">SUBTOTAL(109,I4:I22)</f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B3:G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3" activeCellId="0" sqref="G23"/>
    </sheetView>
  </sheetViews>
  <sheetFormatPr defaultRowHeight="14.4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35"/>
    <col collapsed="false" customWidth="true" hidden="false" outlineLevel="0" max="3" min="3" style="0" width="12.89"/>
    <col collapsed="false" customWidth="true" hidden="false" outlineLevel="0" max="5" min="4" style="0" width="12.33"/>
    <col collapsed="false" customWidth="true" hidden="false" outlineLevel="0" max="6" min="6" style="0" width="8.67"/>
    <col collapsed="false" customWidth="true" hidden="false" outlineLevel="0" max="7" min="7" style="0" width="17.89"/>
    <col collapsed="false" customWidth="true" hidden="false" outlineLevel="0" max="8" min="8" style="0" width="21.1"/>
    <col collapsed="false" customWidth="true" hidden="false" outlineLevel="0" max="13" min="9" style="20" width="12.89"/>
    <col collapsed="false" customWidth="true" hidden="false" outlineLevel="0" max="14" min="14" style="0" width="12.89"/>
    <col collapsed="false" customWidth="true" hidden="false" outlineLevel="0" max="1025" min="15" style="0" width="8.67"/>
  </cols>
  <sheetData>
    <row r="3" customFormat="false" ht="15.6" hidden="false" customHeight="false" outlineLevel="0" collapsed="false">
      <c r="B3" s="18" t="s">
        <v>23</v>
      </c>
      <c r="C3" s="19" t="s">
        <v>456</v>
      </c>
      <c r="D3" s="19" t="s">
        <v>458</v>
      </c>
      <c r="E3" s="19" t="s">
        <v>465</v>
      </c>
    </row>
    <row r="4" customFormat="false" ht="14.4" hidden="false" customHeight="false" outlineLevel="0" collapsed="false">
      <c r="B4" s="0" t="s">
        <v>76</v>
      </c>
      <c r="C4" s="27" t="n">
        <v>22</v>
      </c>
      <c r="D4" s="28" t="n">
        <v>1347</v>
      </c>
      <c r="E4" s="27" t="n">
        <v>278</v>
      </c>
    </row>
    <row r="5" customFormat="false" ht="14.4" hidden="false" customHeight="false" outlineLevel="0" collapsed="false">
      <c r="B5" s="0" t="s">
        <v>34</v>
      </c>
      <c r="C5" s="27" t="n">
        <v>69</v>
      </c>
      <c r="D5" s="28" t="n">
        <v>3839</v>
      </c>
      <c r="E5" s="27" t="n">
        <v>845</v>
      </c>
    </row>
    <row r="6" customFormat="false" ht="14.4" hidden="false" customHeight="false" outlineLevel="0" collapsed="false">
      <c r="B6" s="0" t="s">
        <v>78</v>
      </c>
      <c r="C6" s="27" t="n">
        <v>44</v>
      </c>
      <c r="D6" s="28" t="n">
        <v>2788</v>
      </c>
      <c r="E6" s="27" t="n">
        <v>682</v>
      </c>
    </row>
    <row r="7" customFormat="false" ht="14.4" hidden="false" customHeight="false" outlineLevel="0" collapsed="false">
      <c r="B7" s="0" t="s">
        <v>412</v>
      </c>
      <c r="C7" s="27" t="n">
        <v>1</v>
      </c>
      <c r="D7" s="28" t="n">
        <v>15</v>
      </c>
      <c r="E7" s="27" t="n">
        <v>3</v>
      </c>
    </row>
    <row r="8" customFormat="false" ht="14.4" hidden="false" customHeight="false" outlineLevel="0" collapsed="false">
      <c r="B8" s="0" t="s">
        <v>84</v>
      </c>
      <c r="C8" s="27" t="n">
        <v>11</v>
      </c>
      <c r="D8" s="28" t="n">
        <v>1093</v>
      </c>
      <c r="E8" s="27" t="n">
        <v>181</v>
      </c>
    </row>
    <row r="9" customFormat="false" ht="14.4" hidden="false" customHeight="false" outlineLevel="0" collapsed="false">
      <c r="B9" s="0" t="s">
        <v>69</v>
      </c>
      <c r="C9" s="27" t="n">
        <v>8</v>
      </c>
      <c r="D9" s="28" t="n">
        <v>1434</v>
      </c>
      <c r="E9" s="27" t="n">
        <v>187</v>
      </c>
    </row>
    <row r="10" customFormat="false" ht="14.4" hidden="false" customHeight="false" outlineLevel="0" collapsed="false">
      <c r="B10" s="0" t="s">
        <v>219</v>
      </c>
      <c r="C10" s="27" t="n">
        <v>2</v>
      </c>
      <c r="D10" s="28" t="n">
        <v>137</v>
      </c>
      <c r="E10" s="27" t="n">
        <v>32</v>
      </c>
    </row>
    <row r="11" customFormat="false" ht="14.4" hidden="false" customHeight="false" outlineLevel="0" collapsed="false">
      <c r="B11" s="0" t="s">
        <v>42</v>
      </c>
      <c r="C11" s="27" t="n">
        <v>7</v>
      </c>
      <c r="D11" s="28" t="n">
        <v>1267</v>
      </c>
      <c r="E11" s="27" t="n">
        <v>194</v>
      </c>
    </row>
    <row r="12" customFormat="false" ht="14.4" hidden="false" customHeight="false" outlineLevel="0" collapsed="false">
      <c r="B12" s="0" t="s">
        <v>28</v>
      </c>
      <c r="C12" s="27" t="n">
        <v>14</v>
      </c>
      <c r="D12" s="28" t="n">
        <v>2444</v>
      </c>
      <c r="E12" s="27" t="n">
        <v>392</v>
      </c>
    </row>
    <row r="13" customFormat="false" ht="14.4" hidden="false" customHeight="false" outlineLevel="0" collapsed="false">
      <c r="B13" s="0" t="s">
        <v>19</v>
      </c>
      <c r="C13" s="27" t="n">
        <v>27</v>
      </c>
      <c r="D13" s="28" t="n">
        <v>1428</v>
      </c>
      <c r="E13" s="27" t="n">
        <v>315</v>
      </c>
    </row>
    <row r="14" customFormat="false" ht="14.4" hidden="false" customHeight="false" outlineLevel="0" collapsed="false">
      <c r="B14" s="23" t="s">
        <v>464</v>
      </c>
      <c r="C14" s="29" t="n">
        <f aca="false">SUBTOTAL(109,C4:C13)</f>
        <v>205</v>
      </c>
      <c r="D14" s="30" t="n">
        <f aca="false">SUBTOTAL(109,D4:D13)</f>
        <v>15792</v>
      </c>
      <c r="E14" s="29" t="n">
        <f aca="false">SUBTOTAL(109,E4:E13)</f>
        <v>3109</v>
      </c>
    </row>
    <row r="15" customFormat="false" ht="14.4" hidden="false" customHeight="false" outlineLevel="0" collapsed="false">
      <c r="C15" s="27"/>
      <c r="D15" s="27"/>
      <c r="E15" s="27"/>
    </row>
    <row r="16" customFormat="false" ht="14.4" hidden="false" customHeight="false" outlineLevel="0" collapsed="false">
      <c r="C16" s="27"/>
      <c r="D16" s="27"/>
      <c r="E16" s="27"/>
    </row>
    <row r="17" customFormat="false" ht="15.6" hidden="false" customHeight="false" outlineLevel="0" collapsed="false">
      <c r="B17" s="18" t="s">
        <v>126</v>
      </c>
      <c r="C17" s="19" t="s">
        <v>456</v>
      </c>
      <c r="D17" s="19" t="s">
        <v>458</v>
      </c>
      <c r="E17" s="19" t="s">
        <v>465</v>
      </c>
    </row>
    <row r="18" customFormat="false" ht="14.4" hidden="false" customHeight="false" outlineLevel="0" collapsed="false">
      <c r="B18" s="0" t="s">
        <v>78</v>
      </c>
      <c r="C18" s="27" t="n">
        <v>3</v>
      </c>
      <c r="D18" s="27" t="n">
        <v>820</v>
      </c>
      <c r="E18" s="27" t="n">
        <v>166</v>
      </c>
    </row>
    <row r="19" customFormat="false" ht="14.4" hidden="false" customHeight="false" outlineLevel="0" collapsed="false">
      <c r="B19" s="0" t="s">
        <v>69</v>
      </c>
      <c r="C19" s="27" t="n">
        <v>2</v>
      </c>
      <c r="D19" s="27" t="n">
        <v>1120</v>
      </c>
      <c r="E19" s="27" t="n">
        <v>120</v>
      </c>
    </row>
    <row r="20" customFormat="false" ht="14.4" hidden="false" customHeight="false" outlineLevel="0" collapsed="false">
      <c r="B20" s="0" t="s">
        <v>19</v>
      </c>
      <c r="C20" s="27" t="n">
        <v>2</v>
      </c>
      <c r="D20" s="27" t="n">
        <v>800</v>
      </c>
      <c r="E20" s="27" t="n">
        <v>100</v>
      </c>
    </row>
    <row r="21" customFormat="false" ht="14.4" hidden="false" customHeight="false" outlineLevel="0" collapsed="false">
      <c r="B21" s="23" t="s">
        <v>464</v>
      </c>
      <c r="C21" s="29" t="n">
        <f aca="false">SUBTOTAL(109,C18:C20)</f>
        <v>7</v>
      </c>
      <c r="D21" s="29" t="n">
        <f aca="false">SUBTOTAL(109,D18:D20)</f>
        <v>2740</v>
      </c>
      <c r="E21" s="29" t="n">
        <f aca="false">SUBTOTAL(109,E18:E20)</f>
        <v>386</v>
      </c>
    </row>
    <row r="28" customFormat="false" ht="14.4" hidden="false" customHeight="false" outlineLevel="0" collapsed="false">
      <c r="G28" s="3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LibreOffice/6.1.5.2$Linux_ARM_EABI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2019-01-29T07:54:26Z</dcterms:created>
  <dc:creator>Caroline Kullbäck</dc:creator>
  <dc:description/>
  <dc:language>fi-FI</dc:language>
  <cp:lastModifiedBy/>
  <dcterms:modified xsi:type="dcterms:W3CDTF">2020-06-01T09:55:19Z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